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งานอรสา\ITA69\"/>
    </mc:Choice>
  </mc:AlternateContent>
  <xr:revisionPtr revIDLastSave="0" documentId="13_ncr:1_{07A95C6F-1400-4623-A5DA-07C0C4118B74}" xr6:coauthVersionLast="45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  <sheet name="Sheet1" sheetId="14" state="hidden" r:id="rId14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4" l="1"/>
  <c r="C1" i="14"/>
  <c r="B2" i="14"/>
  <c r="D6" i="1" s="1"/>
  <c r="C66" i="13"/>
  <c r="C67" i="13"/>
  <c r="C65" i="13"/>
  <c r="C32" i="12"/>
  <c r="C39" i="11"/>
  <c r="C24" i="10"/>
  <c r="C22" i="9"/>
  <c r="C23" i="9"/>
  <c r="C21" i="9"/>
  <c r="C25" i="8"/>
  <c r="C45" i="7"/>
  <c r="C30" i="5"/>
  <c r="C21" i="4"/>
  <c r="C22" i="3"/>
  <c r="C59" i="2"/>
  <c r="C60" i="2"/>
  <c r="C58" i="2"/>
  <c r="B1" i="14" l="1"/>
  <c r="D5" i="1" s="1"/>
</calcChain>
</file>

<file path=xl/sharedStrings.xml><?xml version="1.0" encoding="utf-8"?>
<sst xmlns="http://schemas.openxmlformats.org/spreadsheetml/2006/main" count="1897" uniqueCount="744">
  <si>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</si>
  <si>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</si>
  <si>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</si>
  <si>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</si>
  <si>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</si>
  <si>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</si>
  <si>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</si>
  <si>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</si>
  <si>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</si>
  <si>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</si>
  <si>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</si>
  <si>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</si>
  <si>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</si>
  <si>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</si>
  <si>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</si>
  <si>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</si>
  <si>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</si>
  <si>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</si>
  <si>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</si>
  <si>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</si>
  <si>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</si>
  <si>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</si>
  <si>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</si>
  <si>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</si>
  <si>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</si>
  <si>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</si>
  <si>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</si>
  <si>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</si>
  <si>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</si>
  <si>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</si>
  <si>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</si>
  <si>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</si>
  <si>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</si>
  <si>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</si>
  <si>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</si>
  <si>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</si>
  <si>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</si>
  <si>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</si>
  <si>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</si>
  <si>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</si>
  <si>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</si>
  <si>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</si>
  <si>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</si>
  <si>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กล้องจุลทรรศน์ โรงพยาบาลส่งเสริมสุขภาพตำบลนาเยีย อำเภอนาเยีย จังหวัดอุบลราชธานี</t>
  </si>
  <si>
    <t>เครื่องตรวจคลื่นหัวใจไฟฟ้า โรงพยาบาลส่งเสริมสุขภาพตำบลนาเยีย อำเภอนาเยีย จังหวัดอุบลราชธานี</t>
  </si>
  <si>
    <t>เครื่องพ่นละอองฝอยละเอียด (UVL) สพายหลังระบบโรตารี่คอมเพรสเซอร์ (Rotary Compressor)โรงพยาบาลส่งเสริมสุขภาพตำบลนาเยีย อำเภอนาเยีย จังหวัดอุบลราชธานี</t>
  </si>
  <si>
    <t>เครื่องผลิตออกซิเจนขนาด 8 ลิตร โรงพยาบาลส่งเสริมสุขภาพตำบลนาเยีย อำเภอนาเยีย จังหวัดอุบลราชธานี</t>
  </si>
  <si>
    <t>เครื่องปั่นเม็ดเลือดแดงอัดแน่น โรงพยาบาลส่งเสริมสุขภาพตำบลนาเยีย อำเภอนาเยีย จังหวัดอุบลราชธานี</t>
  </si>
  <si>
    <t>รายจ่ายเพื่อให้ได้มาซึ่งบริการ</t>
  </si>
  <si>
    <t>เครื่องตรวจด้วยคลื่นเสียงความถี่สูงชนิดสีและสามารถทำการตรวจ Droppler (อัลตร้าซาวนด์)โรงพยาบาลส่งเสริมสุขภาพตำบลนาเยีย อำเภอนาเยีย จังหวัดอุบลราชธานี</t>
  </si>
  <si>
    <t>โครงการซ่อมเแซมเขื่อนป้องกันตลิ่ง หมู่ที่2</t>
  </si>
  <si>
    <t>ปรับปรุงซ่อมแซมถนนสาย 
อบ.ถ.25-012 ถนนไปตำบลนาดี 
บ้านนาเยีย หมู่ที่ 2 ตำบลนาเยีย
 อำเภอนาเยีย-บ้านนาดี หมู่ที่ 4  ตำบลนาดี</t>
  </si>
  <si>
    <t>ประกวดราคา</t>
  </si>
  <si>
    <t>เฉพาะเจาะจง</t>
  </si>
  <si>
    <t>โครงการศูนย์ปฏิบัติการร่วม
ในการช่วยเหลือประชาชนของ
องค์กรปกครองส่วนท้องถิ่นอำเภอนาเยีย</t>
  </si>
  <si>
    <t>โครงการศูนย์ปฏิบัติการร่วมในการ
ช่วยเหลือประชาชนขององค์กรปกครอง
ส่วนท้องถิ่นอำเภอนาเยีย</t>
  </si>
  <si>
    <t>ค่าจัดซื้อวัสดุน้ำมันเชื้อเพลิงและหล่อลื่น 
จำนวน 1 รายการ
ประจำปีงบประมาณ 2568</t>
  </si>
  <si>
    <t>ค่าจัดซื้อวัสดุน้ำมันเชื้อเพลิงและหล่อลื่น 
ประจำปีงบประมาณ 2568</t>
  </si>
  <si>
    <t>จัดซื้อวัสดุเชื้อเพลิงและหล่อลื่น 
 (น้ำมันแก๊สโซฮอล์ 91 หรือ น้ำมันแก๊สโซฮอล์ 95)</t>
  </si>
  <si>
    <t>ก่อสร้างถนนคอนกรีตเสริมเหล็ก 
โรงพยาบาลส่งเสริมสุขภาพตำบลนาเยีย
 เทศบาลตำบลนาเยีย</t>
  </si>
  <si>
    <t>เครื่องสแกนเส้นเลือด โรงพยาบาลส่งเสริมสุขภาพตำบลนาเยีย 
อำเภอนาเยีย จังหวัดอุบลราชธานี</t>
  </si>
  <si>
    <t>วิธีประกาศเชิญชวนทั่วไป</t>
  </si>
  <si>
    <t>1.เป็นห้างที่มีผลงานน่าเชื่อถือ
2.เสนอราคาไม่สูงกว่าราคากลาง</t>
  </si>
  <si>
    <t>1.เป็นห้างฯที่ยื่นข้อเสนอเป็นไปตามประกาศประกวดราคา
2.เสนอราคาไม่สูงกว่าราคากลาง</t>
  </si>
  <si>
    <t>โครงการจัดงานประเพณีลอยกระทง</t>
  </si>
  <si>
    <t>โครงการปรับสภาพแวดล้อมที่อยู่อาศัยสำหรับคนพิการ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ประจำปี พ.ศ.2567</t>
  </si>
  <si>
    <t>ก่อสร้างขยายผิวจราจรคอนกรีตเสริมเหล็ก ถนนดอนเจ้าปู่ หมู่ที่ 2</t>
  </si>
  <si>
    <t>ค่าจัดซื้อแบบเตอรรี่รถยนต์ ขนาด 100 แอมป์ จำนวน 1 ลูก ประจำปีงบประมาณ 2568</t>
  </si>
  <si>
    <t>ค่าจัดจ้างเหมาจัดทำตรายาง  จำนวน 2 รายการ ประจำปีงบประมาณ 2568</t>
  </si>
  <si>
    <t>ค่าจัดซื้อวัสดุสำนักงาน จำนวน 2 รายการ  ประจำปี งบประมาณ 2568</t>
  </si>
  <si>
    <t>ค่าจ้างเหมาซ่อมรถยนต์ส่วนกลางสำนักปลัดยี่ห้อโตโยต้ารถตู้ หมายเลขทะเบียน นข.3381 อุบลราชธานี จำนวน 3 รายการ</t>
  </si>
  <si>
    <t>วัสดุสำนักงาน</t>
  </si>
  <si>
    <t>วัสดุคอมพิวเตอร์</t>
  </si>
  <si>
    <t>วัสดุงานบ้านงานครัว</t>
  </si>
  <si>
    <t>เทศบาลตำบลนาเยีย</t>
  </si>
  <si>
    <t>11/2568 (CNTR-00058/68)
11/11/2567</t>
  </si>
  <si>
    <t>12/2568 (CNTR-00066/68)
19/11/2567</t>
  </si>
  <si>
    <t>1/2568 (CNTR-00057/68)
8/11/2567</t>
  </si>
  <si>
    <t>1/2568 (CNTR-00070/68)
25/11/2567</t>
  </si>
  <si>
    <t>14/2568 (CNTR-00072/68)
28/11/2567</t>
  </si>
  <si>
    <t>15/2568 (CNTR-00073/68)
28/11/2567</t>
  </si>
  <si>
    <t>202/2568 (CNTR-00061/68)
14/11/2567</t>
  </si>
  <si>
    <t>41/2568 (CNTR-00060/68)
13/11/2567</t>
  </si>
  <si>
    <t>42/2568 (CNTR-00062/68)
15/11/2567</t>
  </si>
  <si>
    <t>CNTR-00059/68
12/11/2567</t>
  </si>
  <si>
    <t>CNTR-00063/68
15/11/2567</t>
  </si>
  <si>
    <t>CNTR-00068/68
21/11/2567</t>
  </si>
  <si>
    <t>CNTR-00071/68
27/11/2567</t>
  </si>
  <si>
    <t>10/2567 
(CNTR-00026/68)
18/10/2567</t>
  </si>
  <si>
    <t>13/2567
 (CNTR-00029/68)
18/10/2567</t>
  </si>
  <si>
    <t>173/2567
 (CNTR-00025/68)
18/10/2567</t>
  </si>
  <si>
    <t>174/2567
 (CNTR-00031/68)
18/10/2567</t>
  </si>
  <si>
    <t>18/2567 
(CNTR-00030/68)
18/10/2567</t>
  </si>
  <si>
    <t>2/2568
 (CNTR-00034/68)
22/10/2567</t>
  </si>
  <si>
    <t>7/2567
 (CNTR-00028/68)
18/10/2567</t>
  </si>
  <si>
    <t>7/2568
 (CNTR-00022/68)
15/10/2567</t>
  </si>
  <si>
    <t>8/2567 
(CNTR-00027/68)
18/10/2567</t>
  </si>
  <si>
    <t>8/2568 
(CNTR-00032/68)
21/10/2567</t>
  </si>
  <si>
    <t>9/2567
 (CNTR-00024/68)
18/10/2567</t>
  </si>
  <si>
    <t>CNTR-00001/68
01/10/2567</t>
  </si>
  <si>
    <t>CNTR-00002/68
01/10/2567</t>
  </si>
  <si>
    <t>CNTR-00003/68
01/10/2567</t>
  </si>
  <si>
    <t>CNTR-00005/68
29/10/2567</t>
  </si>
  <si>
    <t>CNTR-00006/68
29/10/2567</t>
  </si>
  <si>
    <t>CNTR-00007/68
29/10/2567</t>
  </si>
  <si>
    <t>CNTR-00008/68
29/10/2567</t>
  </si>
  <si>
    <t>CNTR-00009/68
29/10/2567</t>
  </si>
  <si>
    <t>CNTR-00010/68
29/10/2567</t>
  </si>
  <si>
    <t>CNTR-00011/68
29/10/2567</t>
  </si>
  <si>
    <t>CNTR-00012/68
29/10/2567</t>
  </si>
  <si>
    <t>CNTR-00014/68
10/10/2567</t>
  </si>
  <si>
    <t>CNTR-00015/68
10/10/2567</t>
  </si>
  <si>
    <t>CNTR-00017/68
10/10/2567</t>
  </si>
  <si>
    <t>CNTR-00018/68
11/10/2567</t>
  </si>
  <si>
    <t>CNTR-00019/68
11/10/2567</t>
  </si>
  <si>
    <t>CNTR-00021/68
15/10/2567</t>
  </si>
  <si>
    <t>CNTR-00033/68
22/10/2567</t>
  </si>
  <si>
    <t>CNTR-00035/68
31/10/2567</t>
  </si>
  <si>
    <t>CNTR-00036/68
31/10/2567</t>
  </si>
  <si>
    <t>CNTR-00037/68
31/10/2567</t>
  </si>
  <si>
    <t>CNTR-00038/68
31/10/2567</t>
  </si>
  <si>
    <t>CNTR-00040/68
31/10/2567</t>
  </si>
  <si>
    <t>CNTR-00041/68
31/10/2567</t>
  </si>
  <si>
    <t>CNTR-00042/68
31/10/2567</t>
  </si>
  <si>
    <t>CNTR-00043/68
31/10/2567</t>
  </si>
  <si>
    <t>CNTR-00044/68
31/10/2567</t>
  </si>
  <si>
    <t>CNTR-00045/68
31/10/2567</t>
  </si>
  <si>
    <t>CNTR-00046/68
31/10/2567</t>
  </si>
  <si>
    <t>CNTR-00047/68
31/10/2567</t>
  </si>
  <si>
    <t>CNTR-00048/68
25/10/2567</t>
  </si>
  <si>
    <t>CNTR-00049/68
29/10/2567</t>
  </si>
  <si>
    <t>CNTR-00050/68
31/10/2567</t>
  </si>
  <si>
    <t>CNTR-00051/68
29/10/2567</t>
  </si>
  <si>
    <t>CNTR-00052/68
29/10/2567</t>
  </si>
  <si>
    <t>CNTR-00053/68
29/10/2567</t>
  </si>
  <si>
    <t>CNTR-00054/68
29/10/2567</t>
  </si>
  <si>
    <t>วัสดุโครงการถนนคนเดินภายในเขตเทศบาลตำบลนาเยีย</t>
  </si>
  <si>
    <t>วัสดุไฟฟ้าและวิทยุ</t>
  </si>
  <si>
    <t>วัสดุก่อสร้าง</t>
  </si>
  <si>
    <t>ก่อสร้างถนนคอนกรีตเสริมเหล็ก ถนนโทสวัสดิ์ หมู่ที่ 3</t>
  </si>
  <si>
    <t>ก่อสร้างถนนคอนกรีตเสริมเหล็ก ถนนเส้นทางไปบ่อขยะ หมู่ที่ 3</t>
  </si>
  <si>
    <t>โครงการศึกษาดูงานด้านสิ่งแวดล้อมของอาสาสมัครท้องถิ่นรักษ์โลก</t>
  </si>
  <si>
    <t>โครงการก่อสร้างถนนคอนกรีตเสริมเหล็ก ซอยกำแก้ว หมู่ที่ 2</t>
  </si>
  <si>
    <t>โครงการถนนคนเดินภายในเขตเทศบาลตำบลนาเยีย</t>
  </si>
  <si>
    <t>จ้างซ่อมรถยนต์ส่วนกลาง กองช่าง รหัสครุภัณฑ์ 036-56-0001</t>
  </si>
  <si>
    <t>จ้างทำตรายางสำเร็จรูป</t>
  </si>
  <si>
    <t>16/2568 
(CNTR-00086/68)
25/12/2567</t>
  </si>
  <si>
    <t>18/2568 
(CNTR-00078/68)
04/12/2567</t>
  </si>
  <si>
    <t>19/2568
 (CNTR-00079/68)
09/12/2567</t>
  </si>
  <si>
    <t>2/2568 
(CNTR-00076/68)
02/12/2567</t>
  </si>
  <si>
    <t>3/2568
 (CNTR-00082/68)
16/12/2567</t>
  </si>
  <si>
    <t>42/2568
 (CNTR-00077/68)
03/12/2567</t>
  </si>
  <si>
    <t>4/2568 
(CNTR-00081/68)
16/12/2567</t>
  </si>
  <si>
    <t>48/2568 
(CNTR-00084/68)</t>
  </si>
  <si>
    <t>49/2568
 (CNTR-00087/68)
27/12/2567</t>
  </si>
  <si>
    <t>50/2568
 (CNTR-00083/68)</t>
  </si>
  <si>
    <t>CNTR-00074/68
02/12/2567</t>
  </si>
  <si>
    <t>CNTR-00075/68
02/12/2567</t>
  </si>
  <si>
    <t>วัสดุโครงการวันเด็กแห่งชาติ</t>
  </si>
  <si>
    <t>วัสดุยานพาหนะและขนส่ง</t>
  </si>
  <si>
    <t>โครงการก่อสร้างวางท่อระบายน้ำคอนกรีตเสริมเหล็ก ถนนสุขสวัสดิ์  หมู่ที่ 4</t>
  </si>
  <si>
    <t>ซ่อมรถบรรทุกขยะ</t>
  </si>
  <si>
    <t>ก่อสร้างถนนคอนกรีตเสริมเหล็ก ถนนคำหว้า หมู่ที่ 3</t>
  </si>
  <si>
    <t>ก่อสร้างขยายผิวจราจรพร้อมวางท่อระบายน้ำและรางระบายน้ำรูปตัวยู ถนนเพชรพัฒนา หมู่ที่ 2</t>
  </si>
  <si>
    <t>จ้างซ่อมรถจักรยานยนต์กองคลัง จำนวน 1 คัน</t>
  </si>
  <si>
    <t>จ้างซ่อมครุภัณฑ์รถซาเล้ง หมายเลขครุภัณฑ์ 026-55-0001</t>
  </si>
  <si>
    <t>โครงการศูนย์ปฏิบัติการร่วมในการช่วยเหลือประชาชนขององค์กรปกครองส่วนท้องถิ่นอำเภอนาเยีย</t>
  </si>
  <si>
    <t>จ้างซ่อมเครื่องคอมพิวเตอร์ กองคลัง รหัสคุภัณฑ์   จำนวน 1 เครื่อง</t>
  </si>
  <si>
    <t>จ้างซ่อมเครื่องคอมพิวเตอร์ กองคลัง รหัสคุภัณฑ์416-63-0061 จำนวน 1 เครื่อง</t>
  </si>
  <si>
    <t>ค่าซ่อมเครื่องคอมพิวเตอร์ ยี่ห้อ AOC intel coe i5 ประจำปีงบประมาณ 2568 จำนวน 1 เครื่อง</t>
  </si>
  <si>
    <t>จัดจ้างทำตรายาง จำนวน 2 รายการ</t>
  </si>
  <si>
    <t>ห้างหุ้นส่วนจำกัด รุ่งเรืองทรัพย์ ดีเวลลอปเมนท์
(774,000)
บริษัท กวีกิจเทรดดิ้ง จำกัด(777,000)</t>
  </si>
  <si>
    <t>หจก.อุบลคอมพิวเตอร์  แอนด์  เทเลคอมเซอร์วิส
39,250บาท</t>
  </si>
  <si>
    <t>หจก.อุบลคอมพิวเตอร์  แอนด์  เทเลคอมเซอร์วิส
43,340บาท</t>
  </si>
  <si>
    <t>ร้านมีสุขพาณิชย์
27,200บาท</t>
  </si>
  <si>
    <t>ห้างหุ้นส่วนจำกัด บีบีวิศวกรรม
5,000บาท</t>
  </si>
  <si>
    <t>ห้างหุ้นส่วนจำกัด รุ่งเรืองทรัพย์ ดีเวลลอปเมนท์
774,000บาท</t>
  </si>
  <si>
    <t>รุ่งเรืองดิจิตอล สาขานาเยีย
8,552บาท</t>
  </si>
  <si>
    <t>ธีระภัทรการช่าง
17,290บาท</t>
  </si>
  <si>
    <t>ธีระภัทรการช่าง
6,980บาท</t>
  </si>
  <si>
    <t>หจก.นาเยียรุ่งเรืองก่อสร้าง
431,000บาท</t>
  </si>
  <si>
    <t>โชคชัยการช่าง
13,620บาท</t>
  </si>
  <si>
    <t>ธีระภัทรการช่าง
6,250บาท</t>
  </si>
  <si>
    <t>หจก.นาเยียรุ่งเรืองก่อสร้าง
485,000บาท</t>
  </si>
  <si>
    <t>นางสาวขัตติยา ประดับดี
120,000บาท</t>
  </si>
  <si>
    <t>ร้านแทนเจริญยนต์
630บาท</t>
  </si>
  <si>
    <t>ธีระภัทรการช่าง
2,370บาท</t>
  </si>
  <si>
    <t>เอที คอมพิวเตอร์
1,800บาท</t>
  </si>
  <si>
    <t>หจก.อุบลคอมพิวเตอร์  แอนด์  เทเลคอมเซอร์วิส
600บาท</t>
  </si>
  <si>
    <t>หจก.อุบลคอมพิวเตอร์  แอนด์  เทเลคอมเซอร์วิส
2,390บาท</t>
  </si>
  <si>
    <t>หจก.อุบลคอมพิวเตอร์  แอนด์  เทเลคอมเซอร์วิส
2,590บาท</t>
  </si>
  <si>
    <t>ห้างหุ้นส่วนจำกัด ยูแอนด์ไอ อุบลราชธานี
790บาท</t>
  </si>
  <si>
    <t>เป็นผู้มีคุณสมบัติเป็นไปตามประกาศประกวดราคา</t>
  </si>
  <si>
    <t>21/2568 (CNTR-00089/68)
03/01/2568</t>
  </si>
  <si>
    <t>22/2568 (CNTR-00090/68)
03/01/2568</t>
  </si>
  <si>
    <t>23/2568 (CNTR-00099/68)
13/01/2568</t>
  </si>
  <si>
    <t>28/2568 (CNTR-00103/68)
28/01/2568</t>
  </si>
  <si>
    <t>29/2568 (CNTR-00107/68)
30/01/2568</t>
  </si>
  <si>
    <t>5/2568 (CNTR-00098/68)
10/01/2568</t>
  </si>
  <si>
    <t>54/2568 (CNTR-00093/68)
08/01/2568</t>
  </si>
  <si>
    <t>60/2568 (CNTR-00094/68)
08/01/2568</t>
  </si>
  <si>
    <t>61/2568 (CNTR-00095/68)
08/01/2568</t>
  </si>
  <si>
    <t>6/2568 (CNTR-00100/68)
14/01/2568</t>
  </si>
  <si>
    <t>65/2568 (CNTR-00105/68)
30/01/2568</t>
  </si>
  <si>
    <t>66/2568 (CNTR-00106/68)
30/01/2568</t>
  </si>
  <si>
    <t>7/2568 (CNTR-00101/68)
14/1/2568</t>
  </si>
  <si>
    <t>CNTR-00080/68
02/01/2568</t>
  </si>
  <si>
    <t>CNTR-00088/68
02/01/2568</t>
  </si>
  <si>
    <t>CNTR-00091/68
06/01/2568</t>
  </si>
  <si>
    <t>CNTR-00092/68
06/01/2568</t>
  </si>
  <si>
    <t>CNTR-00096/68
09/01/2568</t>
  </si>
  <si>
    <t>CNTR-00097/68
09/01/2568</t>
  </si>
  <si>
    <t>CNTR-00102/68
14/01/2568</t>
  </si>
  <si>
    <t>CNTR-00104/68
29/01/2568</t>
  </si>
  <si>
    <t>ห้างหุ้นส่วนจำกัด พาทิศคอนสตรัคชั่น
2,946,000บาท</t>
  </si>
  <si>
    <t>ห้างหุ้นส่วนจำกัด ธัญสุดา เมดไลน์
245,000บาท</t>
  </si>
  <si>
    <t>ห้างหุ้นส่วนจำกัด ธัญสุดา เมดไลน์
120,000บาท</t>
  </si>
  <si>
    <t>คูณดีพาณิช
85,000บาท</t>
  </si>
  <si>
    <t>คูณดีพาณิช
70,000บาท</t>
  </si>
  <si>
    <t>คูณดีพาณิช
80,000บาท</t>
  </si>
  <si>
    <t>บริษัท ริโก้ ( ประเทศไทย ) จำกัด
59,307บาท</t>
  </si>
  <si>
    <t>ห้างหุ้นส่วนจำกัด ธัญสุดา เมดไลน์
450,000บาท</t>
  </si>
  <si>
    <t>จัดซื้ออาหารเสริม(นม)</t>
  </si>
  <si>
    <t>สหกรณ์โคนมท่าม่วง  จำกัด
154,388.70บาท</t>
  </si>
  <si>
    <t>ห้างหุ้นส่วนจำกัด ธัญสุดา เมดไลน์
350,000บาท</t>
  </si>
  <si>
    <t>วัสดุสำนักงาน(น้ำดื่ม)</t>
  </si>
  <si>
    <t>ร้านเกษมชัย 3
24,600บาท</t>
  </si>
  <si>
    <t>ห้างหุ้นส่วนจำกัด เอส เค พี วัสดุ
597,800บาท</t>
  </si>
  <si>
    <t>นางสาวมาลา  พวงพั่ว
97,200บาท</t>
  </si>
  <si>
    <t>นางสาวอ่อนจันทร์ พิณทอง
97,200บาท</t>
  </si>
  <si>
    <t>บจ.นาเยียปิโตเลียม
4,800บาท</t>
  </si>
  <si>
    <t>นางสาวอริษา นีระมนต์
108,000บาท</t>
  </si>
  <si>
    <t>นางสาวกัญญณัช พรมชาติ
108,000บาท</t>
  </si>
  <si>
    <t>นายอนุวัฒน์ ดอกพุฒ
97,200บาท</t>
  </si>
  <si>
    <t>นายจรัญ  ขันทอง
97,200บาท</t>
  </si>
  <si>
    <t>นายธีระพงษ์ แก้วอุดร
97,200บาท</t>
  </si>
  <si>
    <t>นายประสิทธิ์ สรศรี
48,600บาท</t>
  </si>
  <si>
    <t>นายพลากร ขันทอง
97,200บาท</t>
  </si>
  <si>
    <t>นายทนงศักดิ์  ชาประวาฬ
3,600บาท</t>
  </si>
  <si>
    <t>นางบัวคำ ปัดสี
97,200บาท</t>
  </si>
  <si>
    <t>นายกิติศักดิ์   จันทร์ป้อง
108,200บาท</t>
  </si>
  <si>
    <t>นางวิไล สวัสดิ์วร
38,000บาท</t>
  </si>
  <si>
    <t>นายกิจเกษม คำวงศ์
38,000บาท</t>
  </si>
  <si>
    <t>บจ.นาเยียปิโตเลียม
96,000บาท</t>
  </si>
  <si>
    <t>บจ.นาเยียปิโตเลียม
24,500บาท</t>
  </si>
  <si>
    <t>นายเกรียงไกร เจริญ
106,200บาท</t>
  </si>
  <si>
    <t>นางสาวกุลธิดา ขันทอง
97,200บาท</t>
  </si>
  <si>
    <t>นายสุทัศน์ แก้วเหนือ
97,200บาท</t>
  </si>
  <si>
    <t>นายเฉลียว  จันทร์ทอง
97,200บาท</t>
  </si>
  <si>
    <t>นางบุญทอม  โทสวัสดิ์
97,200บาท</t>
  </si>
  <si>
    <t>นายเด่น จากรัมย์
97,200บาท</t>
  </si>
  <si>
    <t>นายวรเมธ ดอกพุฒ
97,200บาท</t>
  </si>
  <si>
    <t>นายณัฐพล ไชยพันธ์
97,200บาท</t>
  </si>
  <si>
    <t>นายบัวศร  อัครบุตร
97,200บาท</t>
  </si>
  <si>
    <t>นางสาวกัญญารัตน์ กิ่งคำ
97,200บาท</t>
  </si>
  <si>
    <t>นางสาวจิรายุ  บุญแถม
108,000บาท</t>
  </si>
  <si>
    <t>นางสาวกัญญ์ณพักตร์ เชื้อหงส์
108,000บาท</t>
  </si>
  <si>
    <t>นางสาวธัญญาพร กองแก้ว
97,200บาท</t>
  </si>
  <si>
    <t>นางสาวลินดา งามญาติ
45,000บาท</t>
  </si>
  <si>
    <t>นางสาวชณัญญา จูมมะณีย์
54,000บาท</t>
  </si>
  <si>
    <t>นางสาวกมลชนก หงษ์รัมย์
138,000บาท</t>
  </si>
  <si>
    <t>นายจักรกฤษณ์ ประทุมมา
108,000บาท</t>
  </si>
  <si>
    <t>นายสถาพร สุดใจ
54,000บาท</t>
  </si>
  <si>
    <t>ร้านดีดีวัสดุก่อสร้าง
3,300บาท</t>
  </si>
  <si>
    <t>นางสาวธัญญารัญ งามญาติ
54,000บาท</t>
  </si>
  <si>
    <t>ห้างหุ้นส่วนจำกัด บีบีวิศวกรรม
17,380บาท</t>
  </si>
  <si>
    <t>ร้านขัวญนภาพาณิชย์
8,266บาท</t>
  </si>
  <si>
    <t>ห้างหุ้นส่วนจำกัด ล้ำฟ้า โอเอ แอนด์สเตชั่นเนอรี่
32,400บาท</t>
  </si>
  <si>
    <t>หจก. นาเยียมหานคร
128,500บาท</t>
  </si>
  <si>
    <t>ห้างหุ้นส่วนจำกัด ล้ำฟ้า โอเอ แอนด์สเตชั่นเนอรี่
19,939บาท</t>
  </si>
  <si>
    <t>หจก.อุบลคอมพิวเตอร์  แอนด์  เทเลคอมเซอร์วิส
29,070บาท</t>
  </si>
  <si>
    <t>สหกรณ์โคนมท่าม่วง  จำกัด
459,140.22บาท</t>
  </si>
  <si>
    <t>นายกริชษฎา มาพาก
15,000บาท</t>
  </si>
  <si>
    <t>ห้างหุ้นส่วนจำกัด ล้ำฟ้า โอเอ แอนด์สเตชั่นเนอรี่
9,530บาท</t>
  </si>
  <si>
    <t>ธีระภัทรการช่าง
3,700บาท</t>
  </si>
  <si>
    <t>รุ่งเรืองดิจิตอล สาขานาเยีย
400บาท</t>
  </si>
  <si>
    <t>ห้างหุ้นส่วนจำกัด ล้ำฟ้า โอเอ แอนด์สเตชั่นเนอรี่
4,525บาท</t>
  </si>
  <si>
    <t>ตุ๊กตายางยนต์
3,200บาท</t>
  </si>
  <si>
    <t>ห้างหุ้นส่วนจำกัด บีบีวิศวกรรม
37,533บาท</t>
  </si>
  <si>
    <t>ห้างหุ้นส่วนจำกัด บีบีวิศวกรรม
145,200บาท</t>
  </si>
  <si>
    <t>ห้างหุ้นส่วนจำกัด บีบีวิศวกรรม
55,420บาท</t>
  </si>
  <si>
    <t>หจก. นาเยียมหานคร
299,000บาท</t>
  </si>
  <si>
    <t>ห้างหุ้นส่วนจำกัด ราชัน คอนกรีต 2020
359,500บาท</t>
  </si>
  <si>
    <t>นางธัญญชล ผาสบาย
144,000บาท</t>
  </si>
  <si>
    <t>ห้างหุ้นส่วนจำกัด ราชัน คอนกรีต 2020
158,500บาท</t>
  </si>
  <si>
    <t>ร้านคิงส์อาร์ท
11,445บาท</t>
  </si>
  <si>
    <t>โปรปริ้นท์ โดยนางสาวกาญจนา นะโค
11,020บาท</t>
  </si>
  <si>
    <t>ธีระภัทรการช่าง
4,400บาท</t>
  </si>
  <si>
    <t>หจก.ล้ำฟ้าโอเอแอนด์สเตชั่นเนอรี่
480บาท</t>
  </si>
  <si>
    <t>ธีระภัทรการช่าง
7,400บาท</t>
  </si>
  <si>
    <t>ปรับปรุงภูมิทัศน์ท่าแข่งเรือ หมู่ที่ 2</t>
  </si>
  <si>
    <t>โครงการสัตว์ปลอดโรค คนปลอดภัยจากโรคพิษสุนัขบ้าตามพระราชปณิธานศ.ดร.สมเด็จพระเจ้าลูกเธอเจ้าฟ้าจุฬาภรณวลัยลักษณ์ อัครราชกุมารี</t>
  </si>
  <si>
    <t>ค่าจัดซื้อเครื่องสูบน้ำแบบจม (Submersibel Pump) ขนาด 3 แรงม้า, ค่าจัดซื้อปั๊มน้ำหอยโข่งหน้าแปลน 2 นิ้ว 3 แรงม้า</t>
  </si>
  <si>
    <t>โครงการส่งเสริมป้องกันและควบคุมโรคไข้เลือดออก</t>
  </si>
  <si>
    <t>วัสดุโฆษณาและเผยแพร่</t>
  </si>
  <si>
    <t>ค่าบำรุงรักษาและซ่อมแซม</t>
  </si>
  <si>
    <t>ก่อสร้างถนนคอนกรีตเสริมเหล็ก ถนนดอนเจ้าปู่ 1 หมู่ที่ 8</t>
  </si>
  <si>
    <t>วัสดุเครื่องแต่งกาย</t>
  </si>
  <si>
    <t>โครงการอุดหนุนศูนย์ปฏิบัติการร่วมในการช่วยเหลือประชาชนของ อปท.</t>
  </si>
  <si>
    <t>หจก. นาเยียมหานคร
119,500บาท</t>
  </si>
  <si>
    <t>ห้างหุ้นส่วนจำกัด ยูแอนด์ไอ อุบลราชธานี
19,090บาท</t>
  </si>
  <si>
    <t>ห้างหุ้นส่วนจำกัด ยูแอนด์ไอ อุบลราชธานี
27,500บาท</t>
  </si>
  <si>
    <t>ห้างหุ้นส่วนจำกัด ยูแอนด์ไอ อุบลราชธานี
9,620บาท</t>
  </si>
  <si>
    <t>หจก.อุบลคอมพิวเตอร์  แอนด์  เทเลคอมเซอร์วิส
72,860บาท</t>
  </si>
  <si>
    <t>ห้างหุ้นส่วนจำกัด ล้ำฟ้า โอเอ แอนด์สเตชั่นเนอรี่13,783บาท</t>
  </si>
  <si>
    <t>คูณดีพาณิช
7,837บาท</t>
  </si>
  <si>
    <t>หจก.อุบลคอมพิวเตอร์  แอนด์  เทเลคอมเซอร์วิส
8,970บาท</t>
  </si>
  <si>
    <t>ห้างหุ้นส่วนจำกัด พิพัฒน์ กร๊ป 1979
36,000บาท</t>
  </si>
  <si>
    <t>ห้างหุ้นส่วนจำกัด บีบีวิศวกรรม
80,000บาท</t>
  </si>
  <si>
    <t>ห้างหุ้นส่วนจำกัด ล้ำฟ้า โอเอ แอนด์สเตชั่นเนอรี่
13,400บาท</t>
  </si>
  <si>
    <t>คูณดีพาณิช
58,800บาท</t>
  </si>
  <si>
    <t>ห้างหุ้นส่วนจำกัด ล้ำฟ้า โอเอ แอนด์สเตชั่นเนอรี่
28,444บาท</t>
  </si>
  <si>
    <t>ห้างหุ้นส่วนจำกัด ล้ำฟ้า โอเอ แอนด์สเตชั่นเนอรี่
15,341บาท</t>
  </si>
  <si>
    <t>ห้างหุ้นส่วนจำกัด ล้ำฟ้า โอเอ แอนด์สเตชั่นเนอรี่
28,340บาท</t>
  </si>
  <si>
    <t>คูณดีพาณิช
7,494บาท</t>
  </si>
  <si>
    <t>โรงพิมพ์อาสารักษาดินแดน
26,892บาท</t>
  </si>
  <si>
    <t>โปรปริ้นท์ โดยนางสาวกาญจนา นะโค
5,510บาท</t>
  </si>
  <si>
    <t>ธีระภัทรการช่าง
41,250บาท</t>
  </si>
  <si>
    <t>ห้างหุ้นส่วนจำกัด พิพัฒน์ กร๊ป 1979
8,440บาท</t>
  </si>
  <si>
    <t>ห้างหุ้นส่วนจำกัด ราชัน คอนกรีต 2020
500,000บาท</t>
  </si>
  <si>
    <t>บริษัท  วีอาร์พี  ออโต้กรุ๊ป  จำกัด
2,855บาท</t>
  </si>
  <si>
    <t>ห้างหุ้นส่วนจำกัด ล้ำฟ้า โอเอ แอนด์สเตชั่นเนอรี่
4,375บาท</t>
  </si>
  <si>
    <t>ร้านคูณดีพานิช
3,150บาท</t>
  </si>
  <si>
    <t>คูณดีพาณิช
4,810บาท</t>
  </si>
  <si>
    <t>ธีระภัทรการช่าง
800บาท</t>
  </si>
  <si>
    <t>หจก.อุบลคอมพิวเตอร์  แอนด์  เทเลคอมเซอร์วิส
500บาท</t>
  </si>
  <si>
    <t>ห้างหุ้นส่วนจำกัด ล้ำฟ้า โอเอ แอนด์สเตชั่นเนอรี่
4,997บาท</t>
  </si>
  <si>
    <t>ร้านพลอยสกรีน
600บาท</t>
  </si>
  <si>
    <t>หจก.อุบลคอมพิวเตอร์  แอนด์  เทเลคอมเซอร์วิส
400บาท</t>
  </si>
  <si>
    <t>ห้างหุ้นส่วนจำกัด ล้ำฟ้า โอเอ แอนด์สเตชั่นเนอรี่
1,050บาท</t>
  </si>
  <si>
    <t>ร้านพลอยสกรีน
4,800บาท</t>
  </si>
  <si>
    <t>รุ่งเรืองดิจิตอล สาขานาเยีย
1,600บาท</t>
  </si>
  <si>
    <t xml:space="preserve">10/2568 (CNTR-00141/68)
24/3/2568
</t>
  </si>
  <si>
    <t>31/2568 (CNTR-00117/68)
16/03/2568</t>
  </si>
  <si>
    <t>32/2568 (CNTR-00116/68)
16/03/2568</t>
  </si>
  <si>
    <t>33/2568 (CNTR-00118/68)
16/03/2568</t>
  </si>
  <si>
    <t>34/2568 (CNTR-00134/68)
19/03/2568</t>
  </si>
  <si>
    <t>36/2568 (CNTR-00133/68)
19/03/2568</t>
  </si>
  <si>
    <t>37/2568 (CNTR-00128/68)
19/03/2568</t>
  </si>
  <si>
    <t>38/2568 (CNTR-00132/68)
19/03/2568</t>
  </si>
  <si>
    <t>39/2568 (CNTR-00130/68)
19/03/2568</t>
  </si>
  <si>
    <t>41/2568 (CNTR-00139/68)
21/03/2568</t>
  </si>
  <si>
    <t>42/2568 (CNTR-00137/68)
20/03/2568</t>
  </si>
  <si>
    <t>44/2568 (CNTR-00136/68)
20/03/2568</t>
  </si>
  <si>
    <t>45/2568 (CNTR-00142/68)
24/03/2568</t>
  </si>
  <si>
    <t>46/2568 (CNTR-00143/68)
24/03/2568</t>
  </si>
  <si>
    <t>50/2568 (CNTR-00147/68)
25/03/2568</t>
  </si>
  <si>
    <t>52/2568 (CNTR-00145/68)
25/03/2568</t>
  </si>
  <si>
    <t>53/2568 (CNTR-00144/68)
25/03/2568</t>
  </si>
  <si>
    <t>69/2568 (CNTR-00138/68)
21/03/2568</t>
  </si>
  <si>
    <t>73/2568 (CNTR-00119/68)
16/03/2568</t>
  </si>
  <si>
    <t>76/2568 (CNTR-00122/68)
19/03/2568</t>
  </si>
  <si>
    <t>78/2568 (CNTR-00129/68)
19/03/2568</t>
  </si>
  <si>
    <t>9/2568 (CNTR-00140/68)
24/03/2568</t>
  </si>
  <si>
    <t>CNTR-00108/68
14/03/2568</t>
  </si>
  <si>
    <t>CNTR-00109/68
15/03/2568</t>
  </si>
  <si>
    <t>CNTR-00110/68
15/03/2568</t>
  </si>
  <si>
    <t>CNTR-00111/68
15/03/2568</t>
  </si>
  <si>
    <t>CNTR-00112/68
15/03/2568</t>
  </si>
  <si>
    <t>CNTR-00113/68
15/03/2568</t>
  </si>
  <si>
    <t>CNTR-00114/68
16/03/2568</t>
  </si>
  <si>
    <t>CNTR-00115/68
16/03/2568</t>
  </si>
  <si>
    <t>CNTR-00123/68
19/03/2568</t>
  </si>
  <si>
    <t>CNTR-00124/68
19/03/2568</t>
  </si>
  <si>
    <t>CNTR-00125/68
19/03/2568</t>
  </si>
  <si>
    <t>CNTR-00126/68
19/03/2568</t>
  </si>
  <si>
    <t>CNTR-00127/68
19/03/2568</t>
  </si>
  <si>
    <t>CNTR-00131/68
19/03/2568</t>
  </si>
  <si>
    <t>โครงการจัดงานประเพณีสงกรานต์</t>
  </si>
  <si>
    <t>โครงการจัดการการเลือกตั้งสมาชิกสภาท้องถิ่นและผู้บริหารท้องถิ่น</t>
  </si>
  <si>
    <t>ซ่อมแซมรถบรรทุกขยะ</t>
  </si>
  <si>
    <t>ก่อสร้างถนนคอนกรีตเสริมเหล็ก ซอยดอนเจ้าปู่ หมู่ที่ 8</t>
  </si>
  <si>
    <t>โครงการปรับปรุงถนนลูกรัง ถนนบุ้งคล้า    หมู่ที่ 3</t>
  </si>
  <si>
    <t>เครื่องคอมพิวเตอร์ สำหรับงานประมวลผล แบบที่ 1 จำนวน 1 เครื่อง, เครื่องสำรองไฟฟ้า ขนาด 800 VA</t>
  </si>
  <si>
    <t>โครงการปรับปรุงถนนลูกรังรอบดอนเจ้าปู่  หมู่ที่ 8</t>
  </si>
  <si>
    <t>ก่อสร้างถนนคอนกรีตเสริมเหล็ก ถนนสายน้ำ หมู่ที่ 2</t>
  </si>
  <si>
    <t>ห้างหุ้นส่วนจำกัด ราชัน คอนกรีต 2020
335,000บาท</t>
  </si>
  <si>
    <t>หจก. นาเยียมหานคร
60,000บาท</t>
  </si>
  <si>
    <t>หจก.อุบลคอมพิวเตอร์  แอนด์  เทเลคอมเซอร์วิส
26,500บาท</t>
  </si>
  <si>
    <t>หจก. นาเยียมหานคร
50,000บาท</t>
  </si>
  <si>
    <t>หจก.นาเยียรุ่งเรืองก่อสร้าง
50,000บาท</t>
  </si>
  <si>
    <t>หจก.อุบลคอมพิวเตอร์  แอนด์  เทเลคอมเซอร์วิส
13,040บาท</t>
  </si>
  <si>
    <t>ห้างหุ้นส่วนจำกัด ยูแอนด์ไอ อุบลราชธานี
15,000บาท</t>
  </si>
  <si>
    <t>ห้างหุ้นส่วนจำกัด บีบีวิศวกรรม
20,000บาท</t>
  </si>
  <si>
    <t>ห้างหุ้นส่วนจำกัด ยูแอนด์ไอ อุบลราชธานี
15,250บาท</t>
  </si>
  <si>
    <t>ห้างหุ้นส่วนจำกัด ยูแอนด์ไอ อุบลราชธานี
34,327บาท</t>
  </si>
  <si>
    <t>ห้างหุ้นส่วนจำกัด บีบีวิศวกรรม
28,420บาท</t>
  </si>
  <si>
    <t>หจก.อุบลคอมพิวเตอร์  แอนด์  เทเลคอมเซอร์วิส
20,430บาท</t>
  </si>
  <si>
    <t>ห้างหุ้นส่วนจำกัด ล้ำฟ้า โอเอ แอนด์สเตชั่นเนอรี่
85,978บาท</t>
  </si>
  <si>
    <t>ห้างหุ้นส่วนจำกัด ล้ำฟ้า โอเอ แอนด์สเตชั่นเนอรี่
10,963บาท</t>
  </si>
  <si>
    <t>โชคชัยการช่าง
31,020บาท</t>
  </si>
  <si>
    <t>ห้างหุ้นส่วนจำกัด ล้ำฟ้า โอเอ แอนด์สเตชั่นเนอรี่
60,000บาท</t>
  </si>
  <si>
    <t>11/2568 (CNTR-00149/68)
9/4/2568</t>
  </si>
  <si>
    <t>12/2568 (CNTR-00150/68)
17/4/2568</t>
  </si>
  <si>
    <t>1/2568 (CNTR-00164/68)
3/4/2568</t>
  </si>
  <si>
    <t>13/2568 (CNTR-00151/68)
17/4/2568</t>
  </si>
  <si>
    <t>14/2568 (CNTR-00152/68)
18/4/2568</t>
  </si>
  <si>
    <t>56/2568 (CNTR-00165/68)
3/4/2568</t>
  </si>
  <si>
    <t>57/2568 (CNTR-00170/68)
3/4/2568</t>
  </si>
  <si>
    <t>58/2568 (CNTR-00166/68)
3/4/2568</t>
  </si>
  <si>
    <t>61/2568 (CNTR-00184/68)
18/4/2568</t>
  </si>
  <si>
    <t>63/2568 (CNTR-00181/68)
18/4/2568</t>
  </si>
  <si>
    <t>64/2568 (CNTR-00167/68)
18/4/2568</t>
  </si>
  <si>
    <t>65/2568 (CNTR-00176/68)
18/4/2568</t>
  </si>
  <si>
    <t>67/2568 (CNTR-00185/68)
30/4/2568</t>
  </si>
  <si>
    <t>68/2568 (CNTR-00183/68)
30/4/2568</t>
  </si>
  <si>
    <t>84/2568 (CNTR-00171/68)
3/4/2568</t>
  </si>
  <si>
    <t>โครงการจัดงานประเพณีบุญบั้งไฟ</t>
  </si>
  <si>
    <t>ปรับปรุงซ่อมแซมถนน โดยปูผิวแอสฟัลท์ติกคอนกรีต ถนนสาย อบ.ถ.25-011 ถนนคำศรีสุข จากบ้านนาเจริญ หมู่ที่ 8 เขตเทศบาลตำบลนาเยีย-บ้านนาเจริญ หมู่ที่ 8 เขตเทศบาลตำบลนาจาน ต.นาเยีย อ.นาเยีย จ.อุบลฯ</t>
  </si>
  <si>
    <t>ปรับปรุงถนนโดยปูแอสฟัลท์ติกคอนกรีต ถนน อบ.ถ.25-005 ถนนสุขสวัสดิ์ หมู่ที่ 1, 2, 4, 8</t>
  </si>
  <si>
    <t>วัสดุวิทยาศาสตร์หรือการแพทย์</t>
  </si>
  <si>
    <t>รุ่งเรืองดิจิตอล สาขานาเยีย
23,365บาท</t>
  </si>
  <si>
    <t>ร้านมีสุขพาณิชย์
54,500บาท</t>
  </si>
  <si>
    <t>บริษัท ยงสวัสดิ์อินเตอร์กรุ๊ป จำกัด
23,000บาท</t>
  </si>
  <si>
    <t>นายอโนทัย กำแก้ว
18,000บาท</t>
  </si>
  <si>
    <t>ร้าน พีระชาติ คาร์แคร์
7,200บาท</t>
  </si>
  <si>
    <t>ห้างหุ้นส่วนจำกัด อุบลรัตนาข้าวปุ้นก่อสร้าง
2,100,000บาท</t>
  </si>
  <si>
    <t>ห้างหุ้นส่วนจำกัด อุบลรัตนาข้าวปุ้นก่อสร้าง
2,300,000บาท</t>
  </si>
  <si>
    <t>ร้านมีสุขพาณิชย์
75,150บาท</t>
  </si>
  <si>
    <t>โรงพิมพ์อาสารักษาดินแดง กรมการปครอง
20,645บาท</t>
  </si>
  <si>
    <t>คูณดีพาณิช
99,000บาท</t>
  </si>
  <si>
    <t>ห้างหุ้นส่วนจำกัด พิพัฒน์ กร๊ป 1979
12,000บาท</t>
  </si>
  <si>
    <t>เป็นผู้มีคุณสมบัติถูกต้องครบถ้วนตามประกาศฯและเป็นผู้เสนอราคาต่ำสุด</t>
  </si>
  <si>
    <t>101/2568 (CNTR-00186/68)
1/5/2568</t>
  </si>
  <si>
    <t>102/2568 (CNTR-00190/68)
2/5/2568</t>
  </si>
  <si>
    <t>104/2568 (CNTR-00187/68)
2/5/2568</t>
  </si>
  <si>
    <t>106/2568 (CNTR-00199/68)
16/5/2568</t>
  </si>
  <si>
    <t>107/2568 (CNTR-00193/68)
21/5/2568</t>
  </si>
  <si>
    <t>17/2568 (CNTR-00198/68)
15/5/2568</t>
  </si>
  <si>
    <t>18/2568 (CNTR-00197/68)
15/5/2568</t>
  </si>
  <si>
    <t>70/2568 (CNTR-00189/68)
2/5/2568</t>
  </si>
  <si>
    <t>71/2568 (CNTR-00201/68)
2/5/2568</t>
  </si>
  <si>
    <t>73/2568 (CNTR-00188/68)
8/5/2568</t>
  </si>
  <si>
    <t>74/2568 (CNTR-00195/68)
21/5/2568</t>
  </si>
  <si>
    <t>จ้างเหมาวิเคราะห์น้ำ</t>
  </si>
  <si>
    <t>ซ่อมแซมเครื่องเสียง</t>
  </si>
  <si>
    <t>ซ่อมแซมรถจักรยานยนต์</t>
  </si>
  <si>
    <t>ซ่อมเครื่องปรับอากาศ</t>
  </si>
  <si>
    <t>จ้างทำป้ายไวนิล</t>
  </si>
  <si>
    <t>ร้านมีสุขพาณิชย์
4,925บาท</t>
  </si>
  <si>
    <t>CNTR-00182/68
2/5/2568</t>
  </si>
  <si>
    <t>งานบริหารทั่วไป</t>
  </si>
  <si>
    <t>ค่าใช้สอย</t>
  </si>
  <si>
    <t>มหาวิทยาลัยอุบลราชธานี
14,000บาท</t>
  </si>
  <si>
    <t>TM SOUND
6,000บาท</t>
  </si>
  <si>
    <t>รุ่งเรืองดิจิตอล สาขานาเยีย
5,100บาท</t>
  </si>
  <si>
    <t>ร้าน พีระชาติ คาร์แคร์
15,400บาท</t>
  </si>
  <si>
    <t>ร้านแทนเจริญยนต์
4,285บาท</t>
  </si>
  <si>
    <t>นายธนากร พินากัน
3,410บาท</t>
  </si>
  <si>
    <t>ห้างหุ้นส่วนจำกัด ล้ำฟ้า โอเอ แอนด์สเตชั่นเนอรี่
4,890บาท</t>
  </si>
  <si>
    <t>ห้างหุ้นส่วนจำกัด ล้ำฟ้า โอเอ แอนด์สเตชั่นเนอรี่
650บาท</t>
  </si>
  <si>
    <t>ร้านเอ็ม เอ็ม นาเยียแอร์เซอร์วิส
4,950บาท</t>
  </si>
  <si>
    <t>ร้าน ธ.ธนดลทุกอย่าง 20 บาท
4,500บาท</t>
  </si>
  <si>
    <t>หจก.อุบลคอมพิวเตอร์  แอนด์  เทเลคอมเซอร์วิส
4,975บาท</t>
  </si>
  <si>
    <t>ห้างหุ้นส่วนจำกัด ล้ำฟ้า โอเอ แอนด์สเตชั่นเนอรี่
4,500บาท</t>
  </si>
  <si>
    <t>ห้างหุ้นส่วนจำกัด ล้ำฟ้า โอเอ แอนด์สเตชั่นเนอรี่
165บาท</t>
  </si>
  <si>
    <t>รุ่งเรืองดิจิตอล สาขานาเยีย
600บาท</t>
  </si>
  <si>
    <t>ห้างหุ้นส่วนจำกัด ยูแอนด์ไอ อุบลราชธานี
1,200บาท</t>
  </si>
  <si>
    <t>89/2567 (CNTR-00192/68)
29/06/2568</t>
  </si>
  <si>
    <t>90/2568 (CNTR-00163/68)
16/06/2568</t>
  </si>
  <si>
    <t>97/2568 (CNTR-00172/68)
17/06/2568</t>
  </si>
  <si>
    <t>99/2568 (CNTR-00175/68)
17/6/2568</t>
  </si>
  <si>
    <t>CNTR-00159/68
16/06/2568</t>
  </si>
  <si>
    <t>CNTR-00162/68
16/06/2568</t>
  </si>
  <si>
    <t>CNTR-00168/68
17/06/2568</t>
  </si>
  <si>
    <t>CNTR-00169/68
17/06/2568</t>
  </si>
  <si>
    <t>CNTR-00173/68
17/06/2568</t>
  </si>
  <si>
    <t>CNTR-00174/68
17/06/2568</t>
  </si>
  <si>
    <t>CNTR-00194/68
29/06/2568</t>
  </si>
  <si>
    <t>CNTR-00196/68
29/6/2568</t>
  </si>
  <si>
    <t>CNTR-00200/68
29/06/2568</t>
  </si>
  <si>
    <t>CNTR-00202/68
30/06/2568</t>
  </si>
  <si>
    <t>CNTR-00203/68
30/06/2568</t>
  </si>
  <si>
    <t>จ้างซ่อมรถบรรทุกเฉพาะกิจ หมายเลขทะเบียน 81-7900 อบ.</t>
  </si>
  <si>
    <t xml:space="preserve">จ้างซ่อมรถบรรทุกเฉพาะกิจ หมายเลขทะเบียน 82-0114 อุบลราชธานี </t>
  </si>
  <si>
    <t>จ้างซ่อมแซมรถดับเพลิงติดตั้งเครน+กระเช้า หมายเลขทะเบียน บบ 3121 อบ</t>
  </si>
  <si>
    <t xml:space="preserve"> จ้างซ่อมแซ่มบำรุงรักษารถยนต์ส่วนกลางทางราชการ หมายเลขทะเบียน กจ.3133</t>
  </si>
  <si>
    <t>จ้างซ่อมแซมรถบรรทุกเฉพาะกิจ หมายเลขทะเบียน 82-0114</t>
  </si>
  <si>
    <t>จ้างทำตรายาง</t>
  </si>
  <si>
    <t>โครงการปรับปรุงถนนลูกรัง ร่องเม็ก-กุดหวาย หมู่ที่ 3</t>
  </si>
  <si>
    <t>ซ่อมแซมเครื่องปรับอากาศ</t>
  </si>
  <si>
    <t>แบตเตอรี่รถยนต์</t>
  </si>
  <si>
    <t>จัดจ้างทำป้าย</t>
  </si>
  <si>
    <t>ซ่อมรถจักรยานยนต์</t>
  </si>
  <si>
    <t>วัสดุการเกษตร</t>
  </si>
  <si>
    <t>วัสดุเชื้อเพลิงและหล่อลื่น</t>
  </si>
  <si>
    <t>จ้างทำป้ายประชาสัมพันธ์</t>
  </si>
  <si>
    <t>ร้าน พีระชาติ คาร์แคร์
46,990บาท</t>
  </si>
  <si>
    <t>นายพูนทรัพย์ เพ็งภา
20,000บาท</t>
  </si>
  <si>
    <t>ร้าน พีระชาติ คาร์แคร์
6,460บาท</t>
  </si>
  <si>
    <t>ธีระภัทรการช่าง
22,000บาท</t>
  </si>
  <si>
    <t>ร้านชาตรีการช่าง
20420บาท</t>
  </si>
  <si>
    <t>ร้าน พีระชาติ คาร์แคร์
9,250บาท</t>
  </si>
  <si>
    <t>ห้างหุ้นส่วนจำกัด ล้ำฟ้า โอเอ แอนด์สเตชั่นเนอรี่
5,280บาท</t>
  </si>
  <si>
    <t>รุ่งเรืองดิจิตอล สาขานาเยีย
5,250บาท</t>
  </si>
  <si>
    <t>ห้างหุ้นส่วนจำกัด ล้ำฟ้า โอเอ แอนด์สเตชั่นเนอรี่
6,130บาท</t>
  </si>
  <si>
    <t>หจก. นาเยียมหานคร
77,900บาท</t>
  </si>
  <si>
    <t>ห้างหุ้นส่วนจำกัด บีบีวิศวกรรม
28,635บาท</t>
  </si>
  <si>
    <t>ร้านเอ็ม เอ็ม นาเยียแอร์เซอร์วิส
6,000บาท</t>
  </si>
  <si>
    <t>ห้างหุ้นส่วนจำกัด ล้ำฟ้า โอเอ แอนด์สเตชั่นเนอรี่
39,752บาท</t>
  </si>
  <si>
    <t>ร้านคูณดีพานิช
33,600บาท</t>
  </si>
  <si>
    <t>ร้านคูณดีพานิช
7,400บาท</t>
  </si>
  <si>
    <t>หจก.อุบลคอมพิวเตอร์  แอนด์  เทเลคอมเซอร์วิส
56,840บาท</t>
  </si>
  <si>
    <t>หจก.อุบลคอมพิวเตอร์  แอนด์  เทเลคอมเซอร์วิส
16,030บาท</t>
  </si>
  <si>
    <t>ร้านชาตรีการช่าง
21,600บาท</t>
  </si>
  <si>
    <t>ร้านเอ็ม เอ็ม นาเยียแอร์เซอร์วิส
3,200บาท</t>
  </si>
  <si>
    <t>ร้านถาวรการช่าง
3,000บาท</t>
  </si>
  <si>
    <t>ห้างหุ้นส่วนจำกัด ล้ำฟ้า โอเอ แอนด์สเตชั่นเนอรี่
4,700บาท</t>
  </si>
  <si>
    <t>ร้านคูณดีพานิช
1,200บาท</t>
  </si>
  <si>
    <t>ร้านมีสุขพาณิชย์
4,055บาท</t>
  </si>
  <si>
    <t>รุ่งเรืองดิจิตอล สาขานาเยีย
2,200บาท</t>
  </si>
  <si>
    <t>ห้างหุ้นส่วนจำกัด ล้ำฟ้า โอเอ แอนด์สเตชั่นเนอรี่
4,770บาท</t>
  </si>
  <si>
    <t>ธีระภัทรการช่าง
2,550บาท</t>
  </si>
  <si>
    <t>ห้างหุ้นส่วนจำกัด ล้ำฟ้า โอเอ แอนด์สเตชั่นเนอรี่
4,775บาท</t>
  </si>
  <si>
    <t>103/2568 (CNTR-00216/68)
07/07/2568</t>
  </si>
  <si>
    <t>106/2568 (CNTR-00222/68)
14/07/2568</t>
  </si>
  <si>
    <t>108/2568 (CNTR-00207/68)
06/07/2568</t>
  </si>
  <si>
    <t>113/2568 (CNTR-00219/68)
07/07/2568</t>
  </si>
  <si>
    <t>119/2568 (CNTR-00212/68)
06/07/2568</t>
  </si>
  <si>
    <t>120/2568 (CNTR-00232/68)
29/07/2568</t>
  </si>
  <si>
    <t>124/2568 (CNTR-00230/68)
22/07/2568</t>
  </si>
  <si>
    <t>127/2568 (CNTR-00236/68)
29/07/2568</t>
  </si>
  <si>
    <t>130/2568 (CNTR-00235/68)
29/07/2568</t>
  </si>
  <si>
    <t>15/2568 (CNTR-00231/68)
22/07/2568</t>
  </si>
  <si>
    <t>49/2568 (CNTR-00215/68)
07/07/2568</t>
  </si>
  <si>
    <t>73/2568 (CNTR-00213/68)
06/07/2568</t>
  </si>
  <si>
    <t>78/2568 (CNTR-00217/68)
7/7/2568</t>
  </si>
  <si>
    <t>81/2568 (CNTR-00209/68)
06/07/2568</t>
  </si>
  <si>
    <t>82/2568 (CNTR-00211/68)
06/07/2568</t>
  </si>
  <si>
    <t>83/2568 (CNTR-00218/68)
7/7/2568</t>
  </si>
  <si>
    <t>85/2568 (CNTR-00226/68)
21/07/2568</t>
  </si>
  <si>
    <t>86/2568 (CNTR-00228/68)
22/07/2568</t>
  </si>
  <si>
    <t>87/2568 (CNTR-00223/68)
14/07/2568</t>
  </si>
  <si>
    <t>CNTR-00204/68
06/07/2568</t>
  </si>
  <si>
    <t>CNTR-00205/68
06/07/2568</t>
  </si>
  <si>
    <t>CNTR-00206/68
06/07/2568</t>
  </si>
  <si>
    <t>CNTR-00208/68
06/07/2568</t>
  </si>
  <si>
    <t>CNTR-00210/68
06/07/2568</t>
  </si>
  <si>
    <t>CNTR-00214/68
07/07/2568</t>
  </si>
  <si>
    <t>CNTR-00224/68
20/07/2568</t>
  </si>
  <si>
    <t>CNTR-00225/68
20/07/2568</t>
  </si>
  <si>
    <t>CNTR-00227/68
21/07/2568</t>
  </si>
  <si>
    <t>CNTR-00234/68
29/07/2568</t>
  </si>
  <si>
    <t>CNTR-00237/68
29/07/2568</t>
  </si>
  <si>
    <t>จ้างบั้งไฟเอ้โครงการจัดงานประเพณีบุญบั้งไฟ</t>
  </si>
  <si>
    <t>ซื้อวัสดุก่อสร้าง</t>
  </si>
  <si>
    <t>ซ่อมรถยนต์ส่วนกลาง</t>
  </si>
  <si>
    <t>ก่อสร้างขยายผิวจราจรคอนกรีตเสริมเหล็ก ถนนราศรีเจริญ หมู่ที่ 8</t>
  </si>
  <si>
    <t>ก่อสร้างถนนคอนกรีตเสริมเหล็ก ถนนร่องเม็ก-กุดหวาย หมู่ที่ 3</t>
  </si>
  <si>
    <t>ก่อสร้างถนนคอนกรีตเสริมเหล็ก ถนนเพชรพัฒนา หมู่ที่ 2</t>
  </si>
  <si>
    <t>โครงการจัดงานประเพณีแห่เทียนพรรษา</t>
  </si>
  <si>
    <t>เก้าอี้นั่งทำงานผู้บริหาร, โต๊ะทำงานไม้สีสัก</t>
  </si>
  <si>
    <t>เครื่องยนต์อเนกประสงค์ ขนาด 13 แรงม้า พร้อมอุปกรณ์หางเรือครบชุด จำนวน 2 ชุด</t>
  </si>
  <si>
    <t>เลื่อยโซ่ยนต์ ขนาด 0.80 แรงม้า พร้อมบาร์ตัด ขนาด 11.5 นิ้ว</t>
  </si>
  <si>
    <t>ซ่อมแซมรถยนต์ส่วนกลาง</t>
  </si>
  <si>
    <t>ซ่อมแซมยนต์ส่วนกลาง</t>
  </si>
  <si>
    <t>ซ่อมแซมเครื่องคอมพิวเตอร์</t>
  </si>
  <si>
    <t>ร้านราชันพาณิชย์
39,738บาท</t>
  </si>
  <si>
    <t>ธีระภัทรการช่าง
9,650บาท</t>
  </si>
  <si>
    <t>ร้าน พีระชาติ คาร์แคร์
26,870บาท</t>
  </si>
  <si>
    <t>ร้าน พีระชาติ คาร์แคร์
15,780บาท</t>
  </si>
  <si>
    <t>นางสาวมะลิวรรณ เชื้อหงษ์5,700บาท</t>
  </si>
  <si>
    <t>ห้างหุ้นส่วนจำกัด ราชัน คอนกรีต 2020
354,000บาท</t>
  </si>
  <si>
    <t>ห้างหุ้นส่วนจำกัด ราชัน คอนกรีต 2020
481,000บาท</t>
  </si>
  <si>
    <t>ห้างหุ้นส่วนจำกัด ราชัน คอนกรีต 2020
406,274.56บาท</t>
  </si>
  <si>
    <t>บริษัท เมืองทองเภสัช จำกัด
8,000บาท</t>
  </si>
  <si>
    <t>ร้านทรายงามการค้า
16,900บาท</t>
  </si>
  <si>
    <t>ร้านศรีอุปลีสานเฟอร์นิเจอร์
27,800บาท</t>
  </si>
  <si>
    <t>ร้านอิสาณมอเตอร์ ๒๐๐๘
42,000บาท</t>
  </si>
  <si>
    <t>ร้านอิสาณมอเตอร์ ๒๐๐๘
10,200บาท</t>
  </si>
  <si>
    <t>ร้านชาตรีการช่าง
2,110บาท</t>
  </si>
  <si>
    <t>ร้านชาตรีการช่าง
4,940บาท</t>
  </si>
  <si>
    <t>หจก.ล้ำฟ้าโอเอแอนด์สเตชั่นเนอรี่
4,400บาท</t>
  </si>
  <si>
    <t xml:space="preserve">ร้านถาวรการช่าง
4,700บาท
</t>
  </si>
  <si>
    <t>พี เค เครื่องเขียน
2,288บาท</t>
  </si>
  <si>
    <t>TM SOUND
1,790บาท</t>
  </si>
  <si>
    <t>บริษัท เมืองทองเภสัช จำกัด
3,985บาท</t>
  </si>
  <si>
    <t>ห้างหุ้นส่วนจำกัด ล้ำฟ้า โอเอ แอนด์สเตชั่นเนอรี่
2,000บาท</t>
  </si>
  <si>
    <t>บริษัท บีจี คอมพ์ จำกัด
234บาท</t>
  </si>
  <si>
    <t>ห้างหุ้นส่วนจำกัด บีบีวิศวกรรม
4,995บาท</t>
  </si>
  <si>
    <t>121/2568 (CNTR-00249/68)
18/08/2568</t>
  </si>
  <si>
    <t>129/2568 (CNTR-00246/68)
18/08/2568</t>
  </si>
  <si>
    <t>133/2568 (CNTR-00245/68)
18/08/2568</t>
  </si>
  <si>
    <t>137/2568 (CNTR-00252/68)
20/08/2568</t>
  </si>
  <si>
    <t>138/2568 (CNTR-00255/68)
21/08/2568</t>
  </si>
  <si>
    <t>16/2568 (CNTR-00241/68)
04/08/2568</t>
  </si>
  <si>
    <t>19/2568 (CNTR-00240/68)
04/08/2568</t>
  </si>
  <si>
    <t>20/2568 (CNTR-00253/68)
20/08/2568</t>
  </si>
  <si>
    <t>84/2568 (CNTR-00238/68)
03/08/2568</t>
  </si>
  <si>
    <t>89/2568 (CNTR-00239/68)
03/08/2568</t>
  </si>
  <si>
    <t>94/2568 (CNTR-00262/68)
03/08/2568</t>
  </si>
  <si>
    <t>95/2568 (CNTR-00257/68)</t>
  </si>
  <si>
    <t>97/2568 (CNTR-00256/68)
03/08/2568</t>
  </si>
  <si>
    <t>CNTR-00247/68
18/08/2568</t>
  </si>
  <si>
    <t>CNTR-00248/68
18/08/2568</t>
  </si>
  <si>
    <t>CNTR-00250/68
20/08/2568</t>
  </si>
  <si>
    <t>CNTR-00251/68
19/08/2568</t>
  </si>
  <si>
    <t>CNTR-00254/68
21/08/2568</t>
  </si>
  <si>
    <t>CNTR-00258/68
22/08/2568</t>
  </si>
  <si>
    <t>CNTR-00259/68
22/08/2568</t>
  </si>
  <si>
    <t>CNTR-00260/68
25/08/2568</t>
  </si>
  <si>
    <t>CNTR-00261/68
25/08/2568</t>
  </si>
  <si>
    <t>CNTR-00263/68
29/08/2568</t>
  </si>
  <si>
    <t>นางสาวมะลิวรรณ เชื้อหงษ์
5,700บาท</t>
  </si>
  <si>
    <t>วัสดุจราจร</t>
  </si>
  <si>
    <t>เครื่องคอมพิวเตอร์ สำหรับงานประมวลผล แบบที่ 1 จำนวน 1 เครื่อง</t>
  </si>
  <si>
    <t>เครื่องตัดแต่งกิ่งไม้ ขนาด 29.5 นิ้ว จำนวน 1 เครื่อง, เครื่องตัดหญ้าแบบข้ออ่อน จำนวน 4 เครื่อง</t>
  </si>
  <si>
    <t>คอมพิวเตอร์ สำหรับงานประมวลผล แบบที่ 2 (จอแสดงภาพขนาดไม่น้อยกว่า 19 นิ้ว)</t>
  </si>
  <si>
    <t>โครงการสูงวัยอย่างมีคุณภาพ</t>
  </si>
  <si>
    <t>เก้าอี้ทำงานพนักงาน</t>
  </si>
  <si>
    <t>เก้าอี้สำนักงาน จำนวน 3 ตัว</t>
  </si>
  <si>
    <t>เครื่องพิมพ์ Multifunction</t>
  </si>
  <si>
    <t>เครื่องพิมพ์ Multifunction แบบฉีดหมึกพร้อมติดตั้งถังหมึกพิมพ์ (Ink Tank Printer) จำนวน 1 เครื่อง</t>
  </si>
  <si>
    <t>เครื่องปรับอากาศ แบบติดผนัง ขนาด 18,000 บีทียู จำนวน 2 เครื่อง</t>
  </si>
  <si>
    <t>ตู้เย็น ขนาด 7 คิวบิกฟุต จำนวน 1 ตู้</t>
  </si>
  <si>
    <t>ซื้อตู้เย็น ขนาด 7 คิว จำนวน 1 ตู้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</si>
  <si>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</si>
  <si>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รถจักรยานยนต์ ขนาด 110 ซีซี แบบเกียร์ธรรมดา จำนวน 1 คัน</t>
  </si>
  <si>
    <t>โครงการศึกษาดูงานด้านการศึกษา</t>
  </si>
  <si>
    <t>ซ่อมแซ่มรถยนต์ส่วนกลาง</t>
  </si>
  <si>
    <t>โครงการปรับปรุงแผนที่ภาษีและทะเบียนทรัพย์สิน</t>
  </si>
  <si>
    <t>โครงการปรับปรุงผิวจราจร โดยปูแอสฟัลท์ติกคอนกรีต  จากชุมชนตลาดสด  -  สะพานห้วยนา</t>
  </si>
  <si>
    <t>ค่าจัดซื้อรถบรรทุก(ดีเซล)แบบธรรมดา</t>
  </si>
  <si>
    <t>วัสดุอื่น</t>
  </si>
  <si>
    <t>ห้างหุ้นส่วนจำกัด บีบีวิศวกรรม
9,960บาท</t>
  </si>
  <si>
    <t>ห้างหุ้นส่วนจำกัด บีบีวิศวกรรม
9,900บาท</t>
  </si>
  <si>
    <t>ร้าน พีระชาติ คาร์แคร์
44,030บาท</t>
  </si>
  <si>
    <t>ร้านคูณดีพานิช
6,920บาท</t>
  </si>
  <si>
    <t>ห้างหุ้นส่วนจำกัด บีบีวิศวกรรม
7,850บาท</t>
  </si>
  <si>
    <t>ห้างหุ้นส่วนจำกัด บีบีวิศวกรรม
6,995บาท</t>
  </si>
  <si>
    <t>ห้างหุ้นส่วนจำกัด บีบีวิศวกรรม
60,705บาท</t>
  </si>
  <si>
    <t>ร้านมีสุขพาณิชย์
30,000บาท</t>
  </si>
  <si>
    <t>บริษัท บีจี คอมพ์ จำกัด
24,000บาท</t>
  </si>
  <si>
    <t>ห้างหุ้นส่วนจำกัด ล้ำฟ้า โอเอ แอนด์สเตชั่นเนอรี่
37,274บาท</t>
  </si>
  <si>
    <t>ห้างหุ้นส่วนจำกัด พิพัฒน์ กร๊ป 1979
59,800บาท</t>
  </si>
  <si>
    <t>ร้านราชันพาณิชย์
32,500บาท</t>
  </si>
  <si>
    <t>บริษัท บีจี คอมพ์ จำกัด
32,000บาท</t>
  </si>
  <si>
    <t>ร้านคูณดีพานิช
25,700บาท</t>
  </si>
  <si>
    <t>ร้านคูณดีพานิช
17,063บาท</t>
  </si>
  <si>
    <t>บริษัท บีจี คอมพ์ จำกัด
20,050บาท</t>
  </si>
  <si>
    <t>ร้านคูณดีพานิช
7,278บาท</t>
  </si>
  <si>
    <t>ร้านศรีอุปลีสานเฟอร์นิเจอร์
7,770บาท</t>
  </si>
  <si>
    <t>บริษัท บีจี คอมพ์ จำกัด
8,000บาท</t>
  </si>
  <si>
    <t>ร้านศุภกร อิเล็กทรอนิคส์
43,000บาท</t>
  </si>
  <si>
    <t>ร้านศุภกร อิเล็กทรอนิคส์
8,500บาท</t>
  </si>
  <si>
    <t>ห้างหุ้นส่วนจำกัด ล้ำฟ้า โอเอ แอนด์สเตชั่นเนอรี่5,600บาท</t>
  </si>
  <si>
    <t>ห้างหุ้นส่วนจำกัด ล้ำฟ้า โอเอ แอนด์สเตชั่นเนอรี่
5,773บาท</t>
  </si>
  <si>
    <t>ร้านทอฝัน</t>
  </si>
  <si>
    <t>ห้างหุ้นส่วนจำกัด บีบีวิศวกรรม9,740บาท</t>
  </si>
  <si>
    <t>ห้างหุ้นส่วนจำกัด บีบีวิศวกรรม
22,650บาท</t>
  </si>
  <si>
    <t>ร้านทอฝัน
7,000บาท</t>
  </si>
  <si>
    <t>หจก.อุบลคอมพิวเตอร์  แอนด์  เทเลคอมเซอร์วิส
7,830บาท</t>
  </si>
  <si>
    <t>หจก.อุบลคอมพิวเตอร์  แอนด์  เทเลคอมเซอร์วิส
38,510บาท</t>
  </si>
  <si>
    <t xml:space="preserve">ห้างหุ้นส่วนจำกัด ล้ำฟ้า โอเอ แอนด์สเตชั่นเนอรี่
5,200บาท
</t>
  </si>
  <si>
    <t>บริษัท กิจตรง ซัพพลาย จำกัด
44,000บาท</t>
  </si>
  <si>
    <t>บริษัท สหมิตรอุบล  จำกัด (รถท่องเที่ยว)
20,000บาท</t>
  </si>
  <si>
    <t>ร้าน พีระชาติ คาร์แคร์
16,940บาท</t>
  </si>
  <si>
    <t>ห้างหุ้นส่วนจำกัด สุริยะดา
100,000บาท</t>
  </si>
  <si>
    <t>ร้านเว็บอุบลดอทคอม
7,900บาท</t>
  </si>
  <si>
    <t>นายปลิว แคหอม
10,900บาท</t>
  </si>
  <si>
    <t>ร้าน K.K.Y. เซอร์วิสเซ็นเตอร์
120,000บาท</t>
  </si>
  <si>
    <t>บริษัท บัวทิพย์แบรนด์ จำกัด
735,086บาท</t>
  </si>
  <si>
    <t>บริษัท มิตซูไทยยนต์ จำหัด
528,000บาท</t>
  </si>
  <si>
    <t>องค์การส่งเสริมกิจการโคนมแห่งประเทศไทย(อ.ส.ค.)
489,574.80บาท</t>
  </si>
  <si>
    <t>ห้างหุ้นส่วนจำกัด บีบีวิศวกรรม
6,760บาท</t>
  </si>
  <si>
    <t>ห้างหุ้นส่วนจำกัด บีบีวิศวกรรม
72,350บาท</t>
  </si>
  <si>
    <t>ช.ไดนาโมนาส่วง
4,500บาท</t>
  </si>
  <si>
    <t>ร้านพลอยสกรีน
750บาท</t>
  </si>
  <si>
    <t>บริษัท บีจี คอมพ์ จำกัด
470บาท</t>
  </si>
  <si>
    <t>คูณดีพาณิช
1,050บาท</t>
  </si>
  <si>
    <t>รุ่งเรืองดิจิตอล สาขานาเยีย
4,252บาท</t>
  </si>
  <si>
    <t>ห้างหุ้นส่วนจำกัด ล้ำฟ้า โอเอ แอนด์สเตชั่นเนอรี่
2,800</t>
  </si>
  <si>
    <t>คูณดีพาณิช
1,736บาท</t>
  </si>
  <si>
    <t>บริษัท บีจี คอมพ์ จำกัด
2,112บาท</t>
  </si>
  <si>
    <t>คูณดีพาณิช
4760บาท</t>
  </si>
  <si>
    <t>100/2568 (CNTR-00270/68)
03/09/2568</t>
  </si>
  <si>
    <t>101/2568 (CNTR-00269/68)
03/09/2568</t>
  </si>
  <si>
    <t>102/2568 (CNTR-00301/68)
22/09/2568</t>
  </si>
  <si>
    <t>102/268 (CNTR-00266/68)</t>
  </si>
  <si>
    <t>103/2568 (CNTR-00275/68)
02/09/2568</t>
  </si>
  <si>
    <t>104/2568 (CNTR-00274/68)
02/09/2568</t>
  </si>
  <si>
    <t>105/2568 (CNTR-00273/68)</t>
  </si>
  <si>
    <t>106/2568 (CNTR-00272/68)
05/09/2568</t>
  </si>
  <si>
    <t>107/2568 (CNTR-00280/68)
10/09/2568</t>
  </si>
  <si>
    <t>108/2568 (CNTR-00286/68)</t>
  </si>
  <si>
    <t>109/2568 (CNTR-00284/68)
15/09/2568</t>
  </si>
  <si>
    <t>110/2568 (CNTR-00290/68)
16/09/2568</t>
  </si>
  <si>
    <t>113/2568 (CNTR-00285/68)
16/09/2568</t>
  </si>
  <si>
    <t>114/2568 (CNTR-00287/68)
16/09/2568</t>
  </si>
  <si>
    <t>115/2568 (CNTR-00288/68)
16/09/2568</t>
  </si>
  <si>
    <t>116/2568 (CNTR-00320/68)
24/09/2568</t>
  </si>
  <si>
    <t>117/2568 (CNTR-00291/68)
16/09/2568</t>
  </si>
  <si>
    <t>118/2568 (CNTR-00293/68)
17/09/2568</t>
  </si>
  <si>
    <t>119/2568 (CNTR-00292/68)
17/09/2568</t>
  </si>
  <si>
    <t>121/2568 (CNTR-00302/68)
22/09/2568</t>
  </si>
  <si>
    <t>122/2568 (CNTR-00300/68)
22/09/2568</t>
  </si>
  <si>
    <t>123/2568 (CNTR-00303/68)
22/09/2568</t>
  </si>
  <si>
    <t>124/2568 (CNTR-00308/68)</t>
  </si>
  <si>
    <t>125/2568 (CNTR-00309/68)
22/09/2568</t>
  </si>
  <si>
    <t>126/2568 (CNTR-00304/68)
22/09/2568</t>
  </si>
  <si>
    <t>127/2568 (CNTR-00307/68)
22/09/2568</t>
  </si>
  <si>
    <t>129 (CNTR-00312/68)
23/09/2568</t>
  </si>
  <si>
    <t>130/2568 (CNTR-00311/68)
23/09/2568</t>
  </si>
  <si>
    <t>131/2568 (CNTR-00316/68)
23/09/2568</t>
  </si>
  <si>
    <t>132/2568 (CNTR-00315/68)
23/09/2568</t>
  </si>
  <si>
    <t>133/2568 (CNTR-00310/68)
23/09/2568</t>
  </si>
  <si>
    <t>135/2568 (CNTR-00318/68)
23/09/2568</t>
  </si>
  <si>
    <t>136/2568 (CNTR-00319/68)
23/09/2568</t>
  </si>
  <si>
    <t>137/2568 (CNTR-00321/68)
24/09/2568</t>
  </si>
  <si>
    <t>138/2568 (CNTR-00323/68)
26/09/2568</t>
  </si>
  <si>
    <t>142/2568 (CNTR-00283/68)
15/09/2568</t>
  </si>
  <si>
    <t>143/2568 (CNTR-00276/68)
05/09/2568</t>
  </si>
  <si>
    <t>145/2568 (CNTR-00326/68)
30/09/2568</t>
  </si>
  <si>
    <t>150/2568 (CNTR-00294/68)
18/09/2568</t>
  </si>
  <si>
    <t>153/2568 (CNTR-00297/68)
19/09/2568</t>
  </si>
  <si>
    <t>21/2568 (CNTR-00267/68)
02/09/2568</t>
  </si>
  <si>
    <t>22/2568 (CNTR-00296/68)
18/09/2568</t>
  </si>
  <si>
    <t>2/2568 (CNTR-00306/68)
22/09/2568</t>
  </si>
  <si>
    <t>79/2568 (CNTR-00278/68)
08/09/2568</t>
  </si>
  <si>
    <t>98/2568 (CNTR-00268/68)
03/09/2568</t>
  </si>
  <si>
    <t>99/2568 (CNTR-00271/68)
03/09/2568</t>
  </si>
  <si>
    <t>CNTR-00277/68
08/09/2568</t>
  </si>
  <si>
    <t>CNTR-00279/68
09/09/2568</t>
  </si>
  <si>
    <t>CNTR-00281/68
10/09/2568</t>
  </si>
  <si>
    <t>CNTR-00295/68
18/09/2568</t>
  </si>
  <si>
    <t>CNTR-00298/68
19/09/2568</t>
  </si>
  <si>
    <t>CNTR-00299/68
19/09/2568</t>
  </si>
  <si>
    <t>CNTR-00313/68
23/09/2568</t>
  </si>
  <si>
    <t>CNTR-00317/68
23/09/2568</t>
  </si>
  <si>
    <t>CNTR-00322/68
24/09/2568</t>
  </si>
  <si>
    <t>10/2567
 (CNTR-00023/68)
18/10/2567</t>
  </si>
  <si>
    <t>เป็นผู้เสนอราคาเพียงรายเดียวและมีคุณสมบัติถูกต้องตามประกาศประกวดราคาฯ</t>
  </si>
  <si>
    <t>โครงการก่อสร้างถนนคอนกรีตเสริมเหล็ก ถนนหลังวัดป่าอุดมวนาสันต์  หมู่ที่ 2</t>
  </si>
  <si>
    <t>ห้างหุ้นส่วนจำกัด รุ่งเรืองทรัพย์ ดีเวลลอปเมนท์
680,000บาท</t>
  </si>
  <si>
    <t>เป็นผู้ยื่นข้อเสนอเป็นไปตามประกาศประกวดราคา</t>
  </si>
  <si>
    <t>8/2568 (CNTR-00148/68)
13/2/2569</t>
  </si>
  <si>
    <t>1.ห้างหุ้นส่วนจำกัด รุ่งเรืองทรัพย์ ดีเวลลอปเมนท์
(680,000บาท)
1.ห้างหุ้นส่วนจำกัด คลังวิทยาเดช
(712,400บาท)</t>
  </si>
  <si>
    <t>1.ห้างหุ้นส่วนจำกัด อุบลรัตนาข้าวปุ้นก่อสร้าง
(2,100,000บาท)
2.บริษัท ต.ไทยเจริญอุทุมพรก่อสร้าง จำกัด
(2,188,000บาท)</t>
  </si>
  <si>
    <t>เป็นผู้เสนอราคารายเดียวมีคุณสมบัติถูกต้องครบถ้วนตามประกาศฯ</t>
  </si>
  <si>
    <t>1.บริษัท มิตซูไทยยนต์ จำหัด
(528,000บาท)
2.บริษัท สยามนิสสัน แอล.เค.เอส.ลำนารายณ์ จำกัด
(539,000บาท)
3. บริษัท สยามนิสสัน ที.เค.เอฟ. จำกัด
(547,840บาท)
4.ห้างหุ้นส่วนจำกัด โตโยต้าอุบลราชธานี ผู้จำหน่ายโตโยต้า 
(553,500บาท)
5.บริษัท เคดับบลิวเอ ออโต้ จำกัด
(558,440บาท)
6.บริษัท มิตซูมุกดาหาร มอเตอร์ส จำกัด
(570,000บาท)</t>
  </si>
  <si>
    <t>1.บริษัท บัวทิพย์แบรนด์ จำกัด
(735,086บาท)
2.ห้างหุ้นส่วนจำกัด รุ่งเรืองทรัพย์ ดีเวลลอปเมนท์ 
(795,000บาท)
3.บริษัท กวีกิจเทรดดิ้ง จำกัด
(900,000บาท)</t>
  </si>
  <si>
    <t>c</t>
  </si>
  <si>
    <t>b</t>
  </si>
  <si>
    <t>1.ห้างหุ้นส่วนจำกัด พาทิศคอนสตรัคชั่น
(2,946,000บาท)
2.ห้างหุ้นส่วนจำกัด ที.เจ.เอ็น.เทรดดิ้ง
(3,480,000บาท)
3.บริษัท กวีกิจเทรดดิ้ง จำกัด
(4,140,000บาท)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</si>
</sst>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Tahoma"/>
      <scheme val="minor"/>
    </font>
    <font>
      <b/>
      <sz val="16"/>
      <color theme="1"/>
      <name val="Sarabun"/>
    </font>
    <font>
      <b/>
      <sz val="16"/>
      <color rgb="FFFF0000"/>
      <name val="Sarabun"/>
    </font>
    <font>
      <sz val="11"/>
      <color theme="1"/>
      <name val="Tahoma"/>
      <family val="2"/>
    </font>
    <font>
      <sz val="14"/>
      <color theme="1"/>
      <name val="Sarabun"/>
    </font>
    <font>
      <sz val="16"/>
      <color theme="1"/>
      <name val="TH Sarabun PSK"/>
    </font>
    <font>
      <sz val="14"/>
      <color rgb="FFFF0000"/>
      <name val="Sarabun"/>
    </font>
    <font>
      <sz val="8"/>
      <color theme="1"/>
      <name val="TH Sarabun PSK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Sarabun"/>
      <charset val="222"/>
    </font>
    <font>
      <b/>
      <sz val="16"/>
      <color theme="1"/>
      <name val="TH Sarabun PSK"/>
      <charset val="222"/>
    </font>
    <font>
      <b/>
      <sz val="11"/>
      <color theme="1"/>
      <name val="Tahoma"/>
      <family val="2"/>
      <scheme val="minor"/>
    </font>
    <font>
      <b/>
      <sz val="8"/>
      <color theme="1"/>
      <name val="TH Sarabun PSK"/>
      <charset val="22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6"/>
      <color theme="1"/>
      <name val="TH SarabunPSK"/>
      <family val="2"/>
    </font>
    <font>
      <sz val="8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color rgb="FFFF00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/>
  </cellStyleXfs>
  <cellXfs count="72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4" fontId="3" fillId="0" borderId="1" xfId="0" applyNumberFormat="1" applyFont="1" applyBorder="1"/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9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4" fontId="8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13" fillId="0" borderId="0" xfId="0" applyFont="1" applyAlignment="1">
      <alignment horizontal="right"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3" borderId="8" xfId="1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4" fontId="9" fillId="0" borderId="10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3" fontId="8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" fontId="0" fillId="0" borderId="0" xfId="0" applyNumberFormat="1"/>
    <xf numFmtId="4" fontId="8" fillId="0" borderId="3" xfId="0" applyNumberFormat="1" applyFont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4" fontId="10" fillId="0" borderId="0" xfId="0" applyNumberFormat="1" applyFont="1"/>
    <xf numFmtId="4" fontId="8" fillId="3" borderId="0" xfId="0" applyNumberFormat="1" applyFont="1" applyFill="1" applyBorder="1" applyAlignment="1">
      <alignment horizontal="right" vertical="center" wrapText="1"/>
    </xf>
    <xf numFmtId="4" fontId="8" fillId="3" borderId="12" xfId="0" applyNumberFormat="1" applyFont="1" applyFill="1" applyBorder="1" applyAlignment="1">
      <alignment horizontal="right" vertical="center" wrapText="1"/>
    </xf>
    <xf numFmtId="4" fontId="2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0" fontId="16" fillId="0" borderId="0" xfId="0" applyFont="1" applyAlignment="1">
      <alignment horizontal="center" vertical="center" wrapText="1"/>
    </xf>
    <xf numFmtId="0" fontId="10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/>
  </cellXfs>
  <cellStyles count="2">
    <cellStyle name="ปกติ" xfId="0" builtinId="0"/>
    <cellStyle name="ปกติ 2" xfId="1" xr:uid="{8272F65E-560A-44E1-B782-E914E690C7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5"/>
  <sheetViews>
    <sheetView tabSelected="1" zoomScaleNormal="100" workbookViewId="0">
      <selection activeCell="B18" sqref="B18"/>
    </sheetView>
  </sheetViews>
  <sheetFormatPr defaultColWidth="12.625" defaultRowHeight="15" customHeight="1"/>
  <cols>
    <col min="2" max="2" width="25.75" customWidth="1"/>
    <col min="4" max="4" width="17.875" customWidth="1"/>
    <col min="5" max="5" width="36.375" customWidth="1"/>
    <col min="6" max="6" width="37.625" customWidth="1"/>
  </cols>
  <sheetData>
    <row r="1" spans="1:6" ht="31.5" customHeight="1">
      <c r="A1" s="60" t="s">
        <v>0</v>
      </c>
      <c r="B1" s="61"/>
      <c r="C1" s="61"/>
      <c r="D1" s="61"/>
      <c r="E1" s="61"/>
      <c r="F1" s="61"/>
    </row>
    <row r="2" spans="1:6" ht="28.5" customHeight="1">
      <c r="A2" s="62" t="s">
        <v>74</v>
      </c>
      <c r="B2" s="61"/>
      <c r="C2" s="61"/>
      <c r="D2" s="61"/>
      <c r="E2" s="61"/>
      <c r="F2" s="61"/>
    </row>
    <row r="3" spans="1:6" ht="14.25">
      <c r="A3" s="1"/>
      <c r="B3" s="1"/>
      <c r="C3" s="1"/>
      <c r="D3" s="1"/>
      <c r="E3" s="1"/>
      <c r="F3" s="1"/>
    </row>
    <row r="4" spans="1:6" ht="60.7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43.9" customHeight="1">
      <c r="A5" s="3">
        <v>1</v>
      </c>
      <c r="B5" s="4" t="s">
        <v>7</v>
      </c>
      <c r="C5" s="5">
        <v>277</v>
      </c>
      <c r="D5" s="59">
        <f>Sheet1!$B$1</f>
        <v>16863348.279999997</v>
      </c>
      <c r="E5" s="6" t="s">
        <v>8</v>
      </c>
      <c r="F5" s="5" t="s">
        <v>8</v>
      </c>
    </row>
    <row r="6" spans="1:6" ht="40.5">
      <c r="A6" s="7">
        <v>2</v>
      </c>
      <c r="B6" s="4" t="s">
        <v>61</v>
      </c>
      <c r="C6" s="5">
        <v>7</v>
      </c>
      <c r="D6" s="6">
        <f>Sheet1!$B$2</f>
        <v>11861000</v>
      </c>
      <c r="E6" s="6" t="s">
        <v>8</v>
      </c>
      <c r="F6" s="5" t="s">
        <v>8</v>
      </c>
    </row>
    <row r="7" spans="1:6" ht="14.25">
      <c r="A7" s="8"/>
      <c r="B7" s="9"/>
      <c r="C7" s="8"/>
      <c r="D7" s="10"/>
      <c r="E7" s="10"/>
      <c r="F7" s="8"/>
    </row>
    <row r="8" spans="1:6" ht="14.25">
      <c r="A8" s="8"/>
      <c r="B8" s="9"/>
      <c r="C8" s="8"/>
      <c r="D8" s="10"/>
      <c r="E8" s="10"/>
      <c r="F8" s="8"/>
    </row>
    <row r="9" spans="1:6" ht="14.25">
      <c r="A9" s="8"/>
      <c r="B9" s="9"/>
      <c r="C9" s="8"/>
      <c r="D9" s="10"/>
      <c r="E9" s="10"/>
      <c r="F9" s="8"/>
    </row>
    <row r="10" spans="1:6" ht="14.25">
      <c r="A10" s="8"/>
      <c r="B10" s="9"/>
      <c r="C10" s="8"/>
      <c r="D10" s="10"/>
      <c r="E10" s="10"/>
      <c r="F10" s="8"/>
    </row>
    <row r="11" spans="1:6" ht="14.25">
      <c r="A11" s="8"/>
      <c r="B11" s="9"/>
      <c r="C11" s="8"/>
      <c r="D11" s="10"/>
      <c r="E11" s="10"/>
      <c r="F11" s="8"/>
    </row>
    <row r="12" spans="1:6" ht="14.25">
      <c r="A12" s="8"/>
      <c r="B12" s="9"/>
      <c r="C12" s="8"/>
      <c r="D12" s="10"/>
      <c r="E12" s="10"/>
      <c r="F12" s="8"/>
    </row>
    <row r="13" spans="1:6" ht="14.25">
      <c r="A13" s="8"/>
      <c r="B13" s="9"/>
      <c r="C13" s="8"/>
      <c r="D13" s="10"/>
      <c r="E13" s="10"/>
      <c r="F13" s="8"/>
    </row>
    <row r="14" spans="1:6" ht="14.25">
      <c r="A14" s="8"/>
      <c r="B14" s="9"/>
      <c r="C14" s="8"/>
      <c r="D14" s="10"/>
      <c r="E14" s="10"/>
      <c r="F14" s="8"/>
    </row>
    <row r="15" spans="1:6" ht="14.25">
      <c r="A15" s="8"/>
      <c r="B15" s="9"/>
      <c r="C15" s="8"/>
      <c r="D15" s="10"/>
      <c r="E15" s="10"/>
      <c r="F15" s="8"/>
    </row>
  </sheetData>
  <mergeCells count="2">
    <mergeCell ref="A1:F1"/>
    <mergeCell ref="A2:F2"/>
  </mergeCells>
  <dataValidations count="1">
    <dataValidation type="list" allowBlank="1" showErrorMessage="1" sqref="B5:B15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scale="5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4"/>
  <sheetViews>
    <sheetView workbookViewId="0">
      <selection activeCell="A24" sqref="A24:XFD24"/>
    </sheetView>
  </sheetViews>
  <sheetFormatPr defaultColWidth="12.625" defaultRowHeight="15"/>
  <cols>
    <col min="1" max="1" width="4.875" style="13" customWidth="1"/>
    <col min="2" max="2" width="22.375" style="13" customWidth="1"/>
    <col min="3" max="3" width="11.625" style="13" customWidth="1"/>
    <col min="4" max="4" width="11.5" style="13" customWidth="1"/>
    <col min="5" max="5" width="12.875" style="13" customWidth="1"/>
    <col min="6" max="6" width="20.625" style="13" customWidth="1"/>
    <col min="7" max="7" width="22.875" style="13" customWidth="1"/>
    <col min="8" max="8" width="12.625" style="13" customWidth="1"/>
    <col min="9" max="9" width="19.25" style="13" customWidth="1"/>
    <col min="10" max="25" width="8.625" style="13" customWidth="1"/>
    <col min="26" max="16384" width="12.625" style="13"/>
  </cols>
  <sheetData>
    <row r="1" spans="1:9" ht="21">
      <c r="A1" s="30"/>
      <c r="I1" s="30" t="s">
        <v>9</v>
      </c>
    </row>
    <row r="2" spans="1:9" ht="21">
      <c r="A2" s="30"/>
    </row>
    <row r="3" spans="1:9">
      <c r="A3" s="68" t="s">
        <v>10</v>
      </c>
      <c r="B3" s="69"/>
      <c r="C3" s="69"/>
      <c r="D3" s="69"/>
      <c r="E3" s="69"/>
      <c r="F3" s="69"/>
      <c r="G3" s="69"/>
      <c r="H3" s="69"/>
      <c r="I3" s="69"/>
    </row>
    <row r="4" spans="1:9" ht="21">
      <c r="A4" s="70" t="s">
        <v>74</v>
      </c>
      <c r="B4" s="69"/>
      <c r="C4" s="69"/>
      <c r="D4" s="69"/>
      <c r="E4" s="69"/>
      <c r="F4" s="69"/>
      <c r="G4" s="69"/>
      <c r="H4" s="69"/>
      <c r="I4" s="69"/>
    </row>
    <row r="5" spans="1:9">
      <c r="A5" s="68" t="s">
        <v>35</v>
      </c>
      <c r="B5" s="69"/>
      <c r="C5" s="69"/>
      <c r="D5" s="69"/>
      <c r="E5" s="69"/>
      <c r="F5" s="69"/>
      <c r="G5" s="69"/>
      <c r="H5" s="69"/>
      <c r="I5" s="69"/>
    </row>
    <row r="6" spans="1:9" ht="21">
      <c r="A6" s="70" t="s">
        <v>36</v>
      </c>
      <c r="B6" s="69"/>
      <c r="C6" s="69"/>
      <c r="D6" s="69"/>
      <c r="E6" s="69"/>
      <c r="F6" s="69"/>
      <c r="G6" s="69"/>
      <c r="H6" s="69"/>
      <c r="I6" s="69"/>
    </row>
    <row r="7" spans="1:9">
      <c r="A7" s="31"/>
    </row>
    <row r="8" spans="1:9" ht="63">
      <c r="A8" s="32" t="s">
        <v>1</v>
      </c>
      <c r="B8" s="32" t="s">
        <v>13</v>
      </c>
      <c r="C8" s="32" t="s">
        <v>14</v>
      </c>
      <c r="D8" s="32" t="s">
        <v>15</v>
      </c>
      <c r="E8" s="32" t="s">
        <v>16</v>
      </c>
      <c r="F8" s="32" t="s">
        <v>17</v>
      </c>
      <c r="G8" s="32" t="s">
        <v>18</v>
      </c>
      <c r="H8" s="32" t="s">
        <v>19</v>
      </c>
      <c r="I8" s="32" t="s">
        <v>20</v>
      </c>
    </row>
    <row r="9" spans="1:9" ht="63">
      <c r="A9" s="14">
        <v>1</v>
      </c>
      <c r="B9" s="15" t="s">
        <v>434</v>
      </c>
      <c r="C9" s="16">
        <v>14000</v>
      </c>
      <c r="D9" s="16">
        <v>14000</v>
      </c>
      <c r="E9" s="14" t="s">
        <v>53</v>
      </c>
      <c r="F9" s="17" t="s">
        <v>443</v>
      </c>
      <c r="G9" s="17" t="s">
        <v>443</v>
      </c>
      <c r="H9" s="18" t="s">
        <v>62</v>
      </c>
      <c r="I9" s="15" t="s">
        <v>458</v>
      </c>
    </row>
    <row r="10" spans="1:9" ht="63">
      <c r="A10" s="14">
        <v>2</v>
      </c>
      <c r="B10" s="15" t="s">
        <v>435</v>
      </c>
      <c r="C10" s="16">
        <v>6000</v>
      </c>
      <c r="D10" s="16">
        <v>6000</v>
      </c>
      <c r="E10" s="14" t="s">
        <v>53</v>
      </c>
      <c r="F10" s="17" t="s">
        <v>444</v>
      </c>
      <c r="G10" s="17" t="s">
        <v>444</v>
      </c>
      <c r="H10" s="18" t="s">
        <v>62</v>
      </c>
      <c r="I10" s="15" t="s">
        <v>459</v>
      </c>
    </row>
    <row r="11" spans="1:9" ht="63">
      <c r="A11" s="14">
        <v>3</v>
      </c>
      <c r="B11" s="15" t="s">
        <v>48</v>
      </c>
      <c r="C11" s="16">
        <v>5100</v>
      </c>
      <c r="D11" s="16">
        <v>5100</v>
      </c>
      <c r="E11" s="14" t="s">
        <v>53</v>
      </c>
      <c r="F11" s="17" t="s">
        <v>445</v>
      </c>
      <c r="G11" s="17" t="s">
        <v>445</v>
      </c>
      <c r="H11" s="18" t="s">
        <v>62</v>
      </c>
      <c r="I11" s="15" t="s">
        <v>460</v>
      </c>
    </row>
    <row r="12" spans="1:9" ht="63">
      <c r="A12" s="14">
        <v>4</v>
      </c>
      <c r="B12" s="15" t="s">
        <v>370</v>
      </c>
      <c r="C12" s="16">
        <v>15400</v>
      </c>
      <c r="D12" s="16">
        <v>15400</v>
      </c>
      <c r="E12" s="14" t="s">
        <v>53</v>
      </c>
      <c r="F12" s="17" t="s">
        <v>446</v>
      </c>
      <c r="G12" s="17" t="s">
        <v>446</v>
      </c>
      <c r="H12" s="18" t="s">
        <v>62</v>
      </c>
      <c r="I12" s="15" t="s">
        <v>461</v>
      </c>
    </row>
    <row r="13" spans="1:9" ht="63">
      <c r="A13" s="14">
        <v>5</v>
      </c>
      <c r="B13" s="15" t="s">
        <v>436</v>
      </c>
      <c r="C13" s="16">
        <v>4285</v>
      </c>
      <c r="D13" s="16">
        <v>4285</v>
      </c>
      <c r="E13" s="14" t="s">
        <v>53</v>
      </c>
      <c r="F13" s="17" t="s">
        <v>447</v>
      </c>
      <c r="G13" s="17" t="s">
        <v>447</v>
      </c>
      <c r="H13" s="18" t="s">
        <v>62</v>
      </c>
      <c r="I13" s="15" t="s">
        <v>462</v>
      </c>
    </row>
    <row r="14" spans="1:9" ht="63">
      <c r="A14" s="14">
        <v>6</v>
      </c>
      <c r="B14" s="15" t="s">
        <v>73</v>
      </c>
      <c r="C14" s="16">
        <v>3410</v>
      </c>
      <c r="D14" s="16">
        <v>3410</v>
      </c>
      <c r="E14" s="14" t="s">
        <v>53</v>
      </c>
      <c r="F14" s="17" t="s">
        <v>448</v>
      </c>
      <c r="G14" s="17" t="s">
        <v>448</v>
      </c>
      <c r="H14" s="18" t="s">
        <v>62</v>
      </c>
      <c r="I14" s="15" t="s">
        <v>463</v>
      </c>
    </row>
    <row r="15" spans="1:9" ht="63">
      <c r="A15" s="14">
        <v>7</v>
      </c>
      <c r="B15" s="15" t="s">
        <v>71</v>
      </c>
      <c r="C15" s="16">
        <v>4890</v>
      </c>
      <c r="D15" s="16">
        <v>4890</v>
      </c>
      <c r="E15" s="14" t="s">
        <v>53</v>
      </c>
      <c r="F15" s="17" t="s">
        <v>449</v>
      </c>
      <c r="G15" s="17" t="s">
        <v>449</v>
      </c>
      <c r="H15" s="18" t="s">
        <v>62</v>
      </c>
      <c r="I15" s="15" t="s">
        <v>464</v>
      </c>
    </row>
    <row r="16" spans="1:9" ht="63">
      <c r="A16" s="14">
        <v>8</v>
      </c>
      <c r="B16" s="15" t="s">
        <v>71</v>
      </c>
      <c r="C16" s="16">
        <v>650</v>
      </c>
      <c r="D16" s="16">
        <v>650</v>
      </c>
      <c r="E16" s="14" t="s">
        <v>53</v>
      </c>
      <c r="F16" s="17" t="s">
        <v>450</v>
      </c>
      <c r="G16" s="17" t="s">
        <v>450</v>
      </c>
      <c r="H16" s="18" t="s">
        <v>62</v>
      </c>
      <c r="I16" s="15" t="s">
        <v>465</v>
      </c>
    </row>
    <row r="17" spans="1:9" ht="63">
      <c r="A17" s="14">
        <v>9</v>
      </c>
      <c r="B17" s="15" t="s">
        <v>437</v>
      </c>
      <c r="C17" s="16">
        <v>4950</v>
      </c>
      <c r="D17" s="16">
        <v>4950</v>
      </c>
      <c r="E17" s="14" t="s">
        <v>53</v>
      </c>
      <c r="F17" s="17" t="s">
        <v>451</v>
      </c>
      <c r="G17" s="17" t="s">
        <v>451</v>
      </c>
      <c r="H17" s="18" t="s">
        <v>62</v>
      </c>
      <c r="I17" s="15" t="s">
        <v>466</v>
      </c>
    </row>
    <row r="18" spans="1:9" ht="63">
      <c r="A18" s="14">
        <v>10</v>
      </c>
      <c r="B18" s="15" t="s">
        <v>71</v>
      </c>
      <c r="C18" s="16">
        <v>4500</v>
      </c>
      <c r="D18" s="16">
        <v>4500</v>
      </c>
      <c r="E18" s="14" t="s">
        <v>53</v>
      </c>
      <c r="F18" s="17" t="s">
        <v>452</v>
      </c>
      <c r="G18" s="17" t="s">
        <v>452</v>
      </c>
      <c r="H18" s="18" t="s">
        <v>62</v>
      </c>
      <c r="I18" s="15" t="s">
        <v>467</v>
      </c>
    </row>
    <row r="19" spans="1:9" ht="63">
      <c r="A19" s="14">
        <v>11</v>
      </c>
      <c r="B19" s="15" t="s">
        <v>72</v>
      </c>
      <c r="C19" s="16">
        <v>4975</v>
      </c>
      <c r="D19" s="16">
        <v>4975</v>
      </c>
      <c r="E19" s="14" t="s">
        <v>53</v>
      </c>
      <c r="F19" s="17" t="s">
        <v>453</v>
      </c>
      <c r="G19" s="17" t="s">
        <v>453</v>
      </c>
      <c r="H19" s="18" t="s">
        <v>62</v>
      </c>
      <c r="I19" s="15" t="s">
        <v>468</v>
      </c>
    </row>
    <row r="20" spans="1:9" ht="63">
      <c r="A20" s="14">
        <v>12</v>
      </c>
      <c r="B20" s="15" t="s">
        <v>71</v>
      </c>
      <c r="C20" s="16">
        <v>4500</v>
      </c>
      <c r="D20" s="16">
        <v>4500</v>
      </c>
      <c r="E20" s="14" t="s">
        <v>53</v>
      </c>
      <c r="F20" s="17" t="s">
        <v>454</v>
      </c>
      <c r="G20" s="17" t="s">
        <v>454</v>
      </c>
      <c r="H20" s="18" t="s">
        <v>62</v>
      </c>
      <c r="I20" s="15" t="s">
        <v>469</v>
      </c>
    </row>
    <row r="21" spans="1:9" ht="63">
      <c r="A21" s="14">
        <v>13</v>
      </c>
      <c r="B21" s="15" t="s">
        <v>298</v>
      </c>
      <c r="C21" s="16">
        <v>165</v>
      </c>
      <c r="D21" s="16">
        <v>165</v>
      </c>
      <c r="E21" s="14" t="s">
        <v>53</v>
      </c>
      <c r="F21" s="17" t="s">
        <v>455</v>
      </c>
      <c r="G21" s="17" t="s">
        <v>455</v>
      </c>
      <c r="H21" s="18" t="s">
        <v>62</v>
      </c>
      <c r="I21" s="15" t="s">
        <v>470</v>
      </c>
    </row>
    <row r="22" spans="1:9" ht="63">
      <c r="A22" s="14">
        <v>14</v>
      </c>
      <c r="B22" s="15" t="s">
        <v>438</v>
      </c>
      <c r="C22" s="16">
        <v>600</v>
      </c>
      <c r="D22" s="16">
        <v>600</v>
      </c>
      <c r="E22" s="14" t="s">
        <v>53</v>
      </c>
      <c r="F22" s="17" t="s">
        <v>456</v>
      </c>
      <c r="G22" s="17" t="s">
        <v>456</v>
      </c>
      <c r="H22" s="18" t="s">
        <v>62</v>
      </c>
      <c r="I22" s="15" t="s">
        <v>471</v>
      </c>
    </row>
    <row r="23" spans="1:9" ht="63">
      <c r="A23" s="14">
        <v>15</v>
      </c>
      <c r="B23" s="15" t="s">
        <v>72</v>
      </c>
      <c r="C23" s="16">
        <v>1200</v>
      </c>
      <c r="D23" s="16">
        <v>1200</v>
      </c>
      <c r="E23" s="14" t="s">
        <v>53</v>
      </c>
      <c r="F23" s="17" t="s">
        <v>457</v>
      </c>
      <c r="G23" s="17" t="s">
        <v>457</v>
      </c>
      <c r="H23" s="18" t="s">
        <v>62</v>
      </c>
      <c r="I23" s="15" t="s">
        <v>472</v>
      </c>
    </row>
    <row r="24" spans="1:9" hidden="1">
      <c r="C24" s="56">
        <f>SUM(C9:C23)</f>
        <v>74625</v>
      </c>
      <c r="E24" s="13">
        <v>15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9"/>
  <sheetViews>
    <sheetView workbookViewId="0">
      <selection activeCell="A39" sqref="A39:XFD39"/>
    </sheetView>
  </sheetViews>
  <sheetFormatPr defaultColWidth="12.625" defaultRowHeight="15"/>
  <cols>
    <col min="1" max="1" width="4.875" style="13" customWidth="1"/>
    <col min="2" max="2" width="22.375" style="13" customWidth="1"/>
    <col min="3" max="3" width="11.625" style="13" customWidth="1"/>
    <col min="4" max="4" width="11.5" style="13" customWidth="1"/>
    <col min="5" max="5" width="12.875" style="13" customWidth="1"/>
    <col min="6" max="6" width="20.625" style="13" customWidth="1"/>
    <col min="7" max="7" width="22.875" style="13" customWidth="1"/>
    <col min="8" max="8" width="12.625" style="13" customWidth="1"/>
    <col min="9" max="9" width="19.25" style="13" customWidth="1"/>
    <col min="10" max="25" width="8.625" style="13" customWidth="1"/>
    <col min="26" max="16384" width="12.625" style="13"/>
  </cols>
  <sheetData>
    <row r="1" spans="1:9" ht="21">
      <c r="A1" s="30"/>
      <c r="I1" s="30" t="s">
        <v>9</v>
      </c>
    </row>
    <row r="2" spans="1:9" ht="21">
      <c r="A2" s="30"/>
    </row>
    <row r="3" spans="1:9">
      <c r="A3" s="68" t="s">
        <v>10</v>
      </c>
      <c r="B3" s="69"/>
      <c r="C3" s="69"/>
      <c r="D3" s="69"/>
      <c r="E3" s="69"/>
      <c r="F3" s="69"/>
      <c r="G3" s="69"/>
      <c r="H3" s="69"/>
      <c r="I3" s="69"/>
    </row>
    <row r="4" spans="1:9" ht="21">
      <c r="A4" s="70" t="s">
        <v>74</v>
      </c>
      <c r="B4" s="69"/>
      <c r="C4" s="69"/>
      <c r="D4" s="69"/>
      <c r="E4" s="69"/>
      <c r="F4" s="69"/>
      <c r="G4" s="69"/>
      <c r="H4" s="69"/>
      <c r="I4" s="69"/>
    </row>
    <row r="5" spans="1:9">
      <c r="A5" s="68" t="s">
        <v>37</v>
      </c>
      <c r="B5" s="69"/>
      <c r="C5" s="69"/>
      <c r="D5" s="69"/>
      <c r="E5" s="69"/>
      <c r="F5" s="69"/>
      <c r="G5" s="69"/>
      <c r="H5" s="69"/>
      <c r="I5" s="69"/>
    </row>
    <row r="6" spans="1:9" ht="21">
      <c r="A6" s="70" t="s">
        <v>38</v>
      </c>
      <c r="B6" s="69"/>
      <c r="C6" s="69"/>
      <c r="D6" s="69"/>
      <c r="E6" s="69"/>
      <c r="F6" s="69"/>
      <c r="G6" s="69"/>
      <c r="H6" s="69"/>
      <c r="I6" s="69"/>
    </row>
    <row r="7" spans="1:9">
      <c r="A7" s="31"/>
    </row>
    <row r="8" spans="1:9" ht="63">
      <c r="A8" s="28" t="s">
        <v>1</v>
      </c>
      <c r="B8" s="28" t="s">
        <v>13</v>
      </c>
      <c r="C8" s="28" t="s">
        <v>14</v>
      </c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</row>
    <row r="9" spans="1:9" ht="63">
      <c r="A9" s="14">
        <v>1</v>
      </c>
      <c r="B9" s="15" t="s">
        <v>473</v>
      </c>
      <c r="C9" s="16">
        <v>46990</v>
      </c>
      <c r="D9" s="16">
        <v>46990</v>
      </c>
      <c r="E9" s="14" t="s">
        <v>53</v>
      </c>
      <c r="F9" s="17" t="s">
        <v>487</v>
      </c>
      <c r="G9" s="17" t="s">
        <v>487</v>
      </c>
      <c r="H9" s="18" t="s">
        <v>62</v>
      </c>
      <c r="I9" s="15" t="s">
        <v>514</v>
      </c>
    </row>
    <row r="10" spans="1:9" ht="63">
      <c r="A10" s="14">
        <v>2</v>
      </c>
      <c r="B10" s="15" t="s">
        <v>544</v>
      </c>
      <c r="C10" s="16">
        <v>20000</v>
      </c>
      <c r="D10" s="16">
        <v>20000</v>
      </c>
      <c r="E10" s="14" t="s">
        <v>53</v>
      </c>
      <c r="F10" s="17" t="s">
        <v>488</v>
      </c>
      <c r="G10" s="17" t="s">
        <v>488</v>
      </c>
      <c r="H10" s="18" t="s">
        <v>62</v>
      </c>
      <c r="I10" s="15" t="s">
        <v>515</v>
      </c>
    </row>
    <row r="11" spans="1:9" ht="63">
      <c r="A11" s="14">
        <v>3</v>
      </c>
      <c r="B11" s="15" t="s">
        <v>474</v>
      </c>
      <c r="C11" s="16">
        <v>6460</v>
      </c>
      <c r="D11" s="16">
        <v>6460</v>
      </c>
      <c r="E11" s="14" t="s">
        <v>53</v>
      </c>
      <c r="F11" s="17" t="s">
        <v>489</v>
      </c>
      <c r="G11" s="17" t="s">
        <v>489</v>
      </c>
      <c r="H11" s="18" t="s">
        <v>62</v>
      </c>
      <c r="I11" s="15" t="s">
        <v>516</v>
      </c>
    </row>
    <row r="12" spans="1:9" ht="63">
      <c r="A12" s="14">
        <v>4</v>
      </c>
      <c r="B12" s="15" t="s">
        <v>475</v>
      </c>
      <c r="C12" s="16">
        <v>22000</v>
      </c>
      <c r="D12" s="16">
        <v>22000</v>
      </c>
      <c r="E12" s="14" t="s">
        <v>53</v>
      </c>
      <c r="F12" s="17" t="s">
        <v>490</v>
      </c>
      <c r="G12" s="17" t="s">
        <v>490</v>
      </c>
      <c r="H12" s="18" t="s">
        <v>62</v>
      </c>
      <c r="I12" s="15" t="s">
        <v>517</v>
      </c>
    </row>
    <row r="13" spans="1:9" ht="63">
      <c r="A13" s="14">
        <v>5</v>
      </c>
      <c r="B13" s="15" t="s">
        <v>476</v>
      </c>
      <c r="C13" s="16">
        <v>20420</v>
      </c>
      <c r="D13" s="16">
        <v>20420</v>
      </c>
      <c r="E13" s="14" t="s">
        <v>53</v>
      </c>
      <c r="F13" s="17" t="s">
        <v>491</v>
      </c>
      <c r="G13" s="17" t="s">
        <v>491</v>
      </c>
      <c r="H13" s="18" t="s">
        <v>62</v>
      </c>
      <c r="I13" s="15" t="s">
        <v>518</v>
      </c>
    </row>
    <row r="14" spans="1:9" ht="63">
      <c r="A14" s="14">
        <v>6</v>
      </c>
      <c r="B14" s="15" t="s">
        <v>477</v>
      </c>
      <c r="C14" s="16">
        <v>9250</v>
      </c>
      <c r="D14" s="16">
        <v>9250</v>
      </c>
      <c r="E14" s="14" t="s">
        <v>53</v>
      </c>
      <c r="F14" s="17" t="s">
        <v>492</v>
      </c>
      <c r="G14" s="17" t="s">
        <v>492</v>
      </c>
      <c r="H14" s="18" t="s">
        <v>62</v>
      </c>
      <c r="I14" s="15" t="s">
        <v>519</v>
      </c>
    </row>
    <row r="15" spans="1:9" ht="63">
      <c r="A15" s="14">
        <v>7</v>
      </c>
      <c r="B15" s="15" t="s">
        <v>71</v>
      </c>
      <c r="C15" s="16">
        <v>5280</v>
      </c>
      <c r="D15" s="16">
        <v>5280</v>
      </c>
      <c r="E15" s="14" t="s">
        <v>53</v>
      </c>
      <c r="F15" s="17" t="s">
        <v>493</v>
      </c>
      <c r="G15" s="17" t="s">
        <v>493</v>
      </c>
      <c r="H15" s="18" t="s">
        <v>62</v>
      </c>
      <c r="I15" s="15" t="s">
        <v>520</v>
      </c>
    </row>
    <row r="16" spans="1:9" ht="63">
      <c r="A16" s="14">
        <v>8</v>
      </c>
      <c r="B16" s="15" t="s">
        <v>48</v>
      </c>
      <c r="C16" s="16">
        <v>5250</v>
      </c>
      <c r="D16" s="16">
        <v>5250</v>
      </c>
      <c r="E16" s="14" t="s">
        <v>53</v>
      </c>
      <c r="F16" s="17" t="s">
        <v>494</v>
      </c>
      <c r="G16" s="17" t="s">
        <v>494</v>
      </c>
      <c r="H16" s="18" t="s">
        <v>62</v>
      </c>
      <c r="I16" s="15" t="s">
        <v>521</v>
      </c>
    </row>
    <row r="17" spans="1:9" ht="63">
      <c r="A17" s="14">
        <v>9</v>
      </c>
      <c r="B17" s="15" t="s">
        <v>478</v>
      </c>
      <c r="C17" s="16">
        <v>6130</v>
      </c>
      <c r="D17" s="16">
        <v>6130</v>
      </c>
      <c r="E17" s="14" t="s">
        <v>53</v>
      </c>
      <c r="F17" s="17" t="s">
        <v>495</v>
      </c>
      <c r="G17" s="17" t="s">
        <v>495</v>
      </c>
      <c r="H17" s="18" t="s">
        <v>62</v>
      </c>
      <c r="I17" s="15" t="s">
        <v>522</v>
      </c>
    </row>
    <row r="18" spans="1:9" ht="63">
      <c r="A18" s="14">
        <v>10</v>
      </c>
      <c r="B18" s="15" t="s">
        <v>479</v>
      </c>
      <c r="C18" s="16">
        <v>77900</v>
      </c>
      <c r="D18" s="16">
        <v>77900</v>
      </c>
      <c r="E18" s="14" t="s">
        <v>53</v>
      </c>
      <c r="F18" s="17" t="s">
        <v>496</v>
      </c>
      <c r="G18" s="17" t="s">
        <v>496</v>
      </c>
      <c r="H18" s="18" t="s">
        <v>62</v>
      </c>
      <c r="I18" s="15" t="s">
        <v>523</v>
      </c>
    </row>
    <row r="19" spans="1:9" ht="63">
      <c r="A19" s="14">
        <v>11</v>
      </c>
      <c r="B19" s="15" t="s">
        <v>138</v>
      </c>
      <c r="C19" s="16">
        <v>28635</v>
      </c>
      <c r="D19" s="16">
        <v>28635</v>
      </c>
      <c r="E19" s="14" t="s">
        <v>53</v>
      </c>
      <c r="F19" s="17" t="s">
        <v>497</v>
      </c>
      <c r="G19" s="17" t="s">
        <v>497</v>
      </c>
      <c r="H19" s="18" t="s">
        <v>62</v>
      </c>
      <c r="I19" s="15" t="s">
        <v>524</v>
      </c>
    </row>
    <row r="20" spans="1:9" ht="63">
      <c r="A20" s="14">
        <v>12</v>
      </c>
      <c r="B20" s="15" t="s">
        <v>480</v>
      </c>
      <c r="C20" s="16">
        <v>6000</v>
      </c>
      <c r="D20" s="16">
        <v>6000</v>
      </c>
      <c r="E20" s="14" t="s">
        <v>53</v>
      </c>
      <c r="F20" s="17" t="s">
        <v>498</v>
      </c>
      <c r="G20" s="17" t="s">
        <v>498</v>
      </c>
      <c r="H20" s="18" t="s">
        <v>62</v>
      </c>
      <c r="I20" s="15" t="s">
        <v>525</v>
      </c>
    </row>
    <row r="21" spans="1:9" ht="63">
      <c r="A21" s="14">
        <v>13</v>
      </c>
      <c r="B21" s="15" t="s">
        <v>71</v>
      </c>
      <c r="C21" s="16">
        <v>39752</v>
      </c>
      <c r="D21" s="16">
        <v>39752</v>
      </c>
      <c r="E21" s="14" t="s">
        <v>53</v>
      </c>
      <c r="F21" s="17" t="s">
        <v>499</v>
      </c>
      <c r="G21" s="17" t="s">
        <v>499</v>
      </c>
      <c r="H21" s="18" t="s">
        <v>62</v>
      </c>
      <c r="I21" s="15" t="s">
        <v>526</v>
      </c>
    </row>
    <row r="22" spans="1:9" ht="63">
      <c r="A22" s="14">
        <v>14</v>
      </c>
      <c r="B22" s="15" t="s">
        <v>410</v>
      </c>
      <c r="C22" s="16">
        <v>33600</v>
      </c>
      <c r="D22" s="16">
        <v>33600</v>
      </c>
      <c r="E22" s="14" t="s">
        <v>53</v>
      </c>
      <c r="F22" s="17" t="s">
        <v>500</v>
      </c>
      <c r="G22" s="17" t="s">
        <v>500</v>
      </c>
      <c r="H22" s="18" t="s">
        <v>62</v>
      </c>
      <c r="I22" s="15" t="s">
        <v>527</v>
      </c>
    </row>
    <row r="23" spans="1:9" ht="63">
      <c r="A23" s="14">
        <v>15</v>
      </c>
      <c r="B23" s="15" t="s">
        <v>481</v>
      </c>
      <c r="C23" s="16">
        <v>7400</v>
      </c>
      <c r="D23" s="16">
        <v>7400</v>
      </c>
      <c r="E23" s="14" t="s">
        <v>53</v>
      </c>
      <c r="F23" s="17" t="s">
        <v>501</v>
      </c>
      <c r="G23" s="17" t="s">
        <v>501</v>
      </c>
      <c r="H23" s="18" t="s">
        <v>62</v>
      </c>
      <c r="I23" s="15" t="s">
        <v>528</v>
      </c>
    </row>
    <row r="24" spans="1:9" ht="63">
      <c r="A24" s="14">
        <v>16</v>
      </c>
      <c r="B24" s="17" t="s">
        <v>72</v>
      </c>
      <c r="C24" s="16">
        <v>56840</v>
      </c>
      <c r="D24" s="16">
        <v>56840</v>
      </c>
      <c r="E24" s="14" t="s">
        <v>53</v>
      </c>
      <c r="F24" s="17" t="s">
        <v>502</v>
      </c>
      <c r="G24" s="17" t="s">
        <v>502</v>
      </c>
      <c r="H24" s="18" t="s">
        <v>62</v>
      </c>
      <c r="I24" s="15" t="s">
        <v>529</v>
      </c>
    </row>
    <row r="25" spans="1:9" ht="63">
      <c r="A25" s="14">
        <v>17</v>
      </c>
      <c r="B25" s="17" t="s">
        <v>72</v>
      </c>
      <c r="C25" s="16">
        <v>16030</v>
      </c>
      <c r="D25" s="16">
        <v>16030</v>
      </c>
      <c r="E25" s="14" t="s">
        <v>53</v>
      </c>
      <c r="F25" s="17" t="s">
        <v>503</v>
      </c>
      <c r="G25" s="17" t="s">
        <v>503</v>
      </c>
      <c r="H25" s="18" t="s">
        <v>62</v>
      </c>
      <c r="I25" s="15" t="s">
        <v>530</v>
      </c>
    </row>
    <row r="26" spans="1:9" ht="63">
      <c r="A26" s="14">
        <v>18</v>
      </c>
      <c r="B26" s="17" t="s">
        <v>137</v>
      </c>
      <c r="C26" s="16">
        <v>20000</v>
      </c>
      <c r="D26" s="16">
        <v>20000</v>
      </c>
      <c r="E26" s="14" t="s">
        <v>53</v>
      </c>
      <c r="F26" s="17" t="s">
        <v>383</v>
      </c>
      <c r="G26" s="17" t="s">
        <v>383</v>
      </c>
      <c r="H26" s="18" t="s">
        <v>62</v>
      </c>
      <c r="I26" s="15" t="s">
        <v>531</v>
      </c>
    </row>
    <row r="27" spans="1:9" ht="63">
      <c r="A27" s="14">
        <v>19</v>
      </c>
      <c r="B27" s="15" t="s">
        <v>159</v>
      </c>
      <c r="C27" s="16">
        <v>21600</v>
      </c>
      <c r="D27" s="16">
        <v>21600</v>
      </c>
      <c r="E27" s="14" t="s">
        <v>53</v>
      </c>
      <c r="F27" s="17" t="s">
        <v>504</v>
      </c>
      <c r="G27" s="17" t="s">
        <v>504</v>
      </c>
      <c r="H27" s="18" t="s">
        <v>62</v>
      </c>
      <c r="I27" s="15" t="s">
        <v>532</v>
      </c>
    </row>
    <row r="28" spans="1:9" ht="63">
      <c r="A28" s="14">
        <v>20</v>
      </c>
      <c r="B28" s="15" t="s">
        <v>482</v>
      </c>
      <c r="C28" s="16">
        <v>600</v>
      </c>
      <c r="D28" s="16">
        <v>600</v>
      </c>
      <c r="E28" s="14" t="s">
        <v>53</v>
      </c>
      <c r="F28" s="17" t="s">
        <v>456</v>
      </c>
      <c r="G28" s="17" t="s">
        <v>456</v>
      </c>
      <c r="H28" s="18" t="s">
        <v>62</v>
      </c>
      <c r="I28" s="15" t="s">
        <v>533</v>
      </c>
    </row>
    <row r="29" spans="1:9" ht="63">
      <c r="A29" s="14">
        <v>21</v>
      </c>
      <c r="B29" s="15" t="s">
        <v>480</v>
      </c>
      <c r="C29" s="16">
        <v>3200</v>
      </c>
      <c r="D29" s="16">
        <v>3200</v>
      </c>
      <c r="E29" s="14" t="s">
        <v>53</v>
      </c>
      <c r="F29" s="17" t="s">
        <v>505</v>
      </c>
      <c r="G29" s="17" t="s">
        <v>505</v>
      </c>
      <c r="H29" s="18" t="s">
        <v>62</v>
      </c>
      <c r="I29" s="15" t="s">
        <v>534</v>
      </c>
    </row>
    <row r="30" spans="1:9" ht="63">
      <c r="A30" s="14">
        <v>22</v>
      </c>
      <c r="B30" s="15" t="s">
        <v>483</v>
      </c>
      <c r="C30" s="16">
        <v>3000</v>
      </c>
      <c r="D30" s="16">
        <v>3000</v>
      </c>
      <c r="E30" s="14" t="s">
        <v>53</v>
      </c>
      <c r="F30" s="17" t="s">
        <v>506</v>
      </c>
      <c r="G30" s="17" t="s">
        <v>506</v>
      </c>
      <c r="H30" s="18" t="s">
        <v>62</v>
      </c>
      <c r="I30" s="15" t="s">
        <v>535</v>
      </c>
    </row>
    <row r="31" spans="1:9" ht="63">
      <c r="A31" s="14">
        <v>23</v>
      </c>
      <c r="B31" s="15" t="s">
        <v>73</v>
      </c>
      <c r="C31" s="16">
        <v>4700</v>
      </c>
      <c r="D31" s="16">
        <v>4700</v>
      </c>
      <c r="E31" s="14" t="s">
        <v>53</v>
      </c>
      <c r="F31" s="17" t="s">
        <v>507</v>
      </c>
      <c r="G31" s="17" t="s">
        <v>507</v>
      </c>
      <c r="H31" s="18" t="s">
        <v>62</v>
      </c>
      <c r="I31" s="15" t="s">
        <v>536</v>
      </c>
    </row>
    <row r="32" spans="1:9" ht="63">
      <c r="A32" s="14">
        <v>24</v>
      </c>
      <c r="B32" s="15" t="s">
        <v>484</v>
      </c>
      <c r="C32" s="16">
        <v>1200</v>
      </c>
      <c r="D32" s="16">
        <v>1200</v>
      </c>
      <c r="E32" s="14" t="s">
        <v>53</v>
      </c>
      <c r="F32" s="17" t="s">
        <v>508</v>
      </c>
      <c r="G32" s="17" t="s">
        <v>508</v>
      </c>
      <c r="H32" s="18" t="s">
        <v>62</v>
      </c>
      <c r="I32" s="15" t="s">
        <v>537</v>
      </c>
    </row>
    <row r="33" spans="1:9" ht="63">
      <c r="A33" s="14">
        <v>25</v>
      </c>
      <c r="B33" s="15" t="s">
        <v>485</v>
      </c>
      <c r="C33" s="16">
        <v>4055</v>
      </c>
      <c r="D33" s="16">
        <v>4055</v>
      </c>
      <c r="E33" s="14" t="s">
        <v>53</v>
      </c>
      <c r="F33" s="17" t="s">
        <v>509</v>
      </c>
      <c r="G33" s="17" t="s">
        <v>509</v>
      </c>
      <c r="H33" s="18" t="s">
        <v>62</v>
      </c>
      <c r="I33" s="15" t="s">
        <v>538</v>
      </c>
    </row>
    <row r="34" spans="1:9" ht="63">
      <c r="A34" s="14">
        <v>26</v>
      </c>
      <c r="B34" s="15" t="s">
        <v>48</v>
      </c>
      <c r="C34" s="16">
        <v>2200</v>
      </c>
      <c r="D34" s="16">
        <v>2200</v>
      </c>
      <c r="E34" s="14" t="s">
        <v>53</v>
      </c>
      <c r="F34" s="17" t="s">
        <v>510</v>
      </c>
      <c r="G34" s="17" t="s">
        <v>510</v>
      </c>
      <c r="H34" s="18" t="s">
        <v>62</v>
      </c>
      <c r="I34" s="15" t="s">
        <v>539</v>
      </c>
    </row>
    <row r="35" spans="1:9" ht="63">
      <c r="A35" s="14">
        <v>27</v>
      </c>
      <c r="B35" s="15" t="s">
        <v>73</v>
      </c>
      <c r="C35" s="16">
        <v>4770</v>
      </c>
      <c r="D35" s="16">
        <v>4770</v>
      </c>
      <c r="E35" s="14" t="s">
        <v>53</v>
      </c>
      <c r="F35" s="17" t="s">
        <v>511</v>
      </c>
      <c r="G35" s="17" t="s">
        <v>511</v>
      </c>
      <c r="H35" s="18" t="s">
        <v>62</v>
      </c>
      <c r="I35" s="15" t="s">
        <v>540</v>
      </c>
    </row>
    <row r="36" spans="1:9" ht="63">
      <c r="A36" s="14">
        <v>28</v>
      </c>
      <c r="B36" s="15" t="s">
        <v>486</v>
      </c>
      <c r="C36" s="16">
        <v>600</v>
      </c>
      <c r="D36" s="16">
        <v>600</v>
      </c>
      <c r="E36" s="14" t="s">
        <v>53</v>
      </c>
      <c r="F36" s="17" t="s">
        <v>456</v>
      </c>
      <c r="G36" s="17" t="s">
        <v>456</v>
      </c>
      <c r="H36" s="18" t="s">
        <v>62</v>
      </c>
      <c r="I36" s="15" t="s">
        <v>541</v>
      </c>
    </row>
    <row r="37" spans="1:9" ht="63">
      <c r="A37" s="14">
        <v>29</v>
      </c>
      <c r="B37" s="15" t="s">
        <v>295</v>
      </c>
      <c r="C37" s="16">
        <v>2550</v>
      </c>
      <c r="D37" s="16">
        <v>2550</v>
      </c>
      <c r="E37" s="14" t="s">
        <v>53</v>
      </c>
      <c r="F37" s="17" t="s">
        <v>512</v>
      </c>
      <c r="G37" s="17" t="s">
        <v>512</v>
      </c>
      <c r="H37" s="18" t="s">
        <v>62</v>
      </c>
      <c r="I37" s="15" t="s">
        <v>542</v>
      </c>
    </row>
    <row r="38" spans="1:9" ht="63">
      <c r="A38" s="14">
        <v>30</v>
      </c>
      <c r="B38" s="15" t="s">
        <v>71</v>
      </c>
      <c r="C38" s="16">
        <v>4775</v>
      </c>
      <c r="D38" s="16">
        <v>4775</v>
      </c>
      <c r="E38" s="14" t="s">
        <v>53</v>
      </c>
      <c r="F38" s="17" t="s">
        <v>513</v>
      </c>
      <c r="G38" s="17" t="s">
        <v>513</v>
      </c>
      <c r="H38" s="18" t="s">
        <v>62</v>
      </c>
      <c r="I38" s="15" t="s">
        <v>543</v>
      </c>
    </row>
    <row r="39" spans="1:9" hidden="1">
      <c r="C39" s="56">
        <f>SUM(C9:C38)</f>
        <v>481187</v>
      </c>
      <c r="D39" s="13">
        <v>30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2"/>
  <sheetViews>
    <sheetView workbookViewId="0">
      <selection activeCell="A32" sqref="A32:XFD32"/>
    </sheetView>
  </sheetViews>
  <sheetFormatPr defaultColWidth="12.625" defaultRowHeight="15"/>
  <cols>
    <col min="1" max="1" width="4.875" style="13" customWidth="1"/>
    <col min="2" max="2" width="22.375" style="13" customWidth="1"/>
    <col min="3" max="3" width="11.625" style="13" customWidth="1"/>
    <col min="4" max="4" width="11.5" style="13" customWidth="1"/>
    <col min="5" max="5" width="12.875" style="13" customWidth="1"/>
    <col min="6" max="6" width="20.625" style="13" customWidth="1"/>
    <col min="7" max="7" width="22.875" style="13" customWidth="1"/>
    <col min="8" max="8" width="12.625" style="13" customWidth="1"/>
    <col min="9" max="9" width="19.25" style="13" customWidth="1"/>
    <col min="10" max="25" width="8.625" style="13" customWidth="1"/>
    <col min="26" max="16384" width="12.625" style="13"/>
  </cols>
  <sheetData>
    <row r="1" spans="1:9" ht="21">
      <c r="A1" s="30"/>
      <c r="I1" s="30" t="s">
        <v>9</v>
      </c>
    </row>
    <row r="2" spans="1:9" ht="21">
      <c r="A2" s="30"/>
    </row>
    <row r="3" spans="1:9">
      <c r="A3" s="68" t="s">
        <v>10</v>
      </c>
      <c r="B3" s="69"/>
      <c r="C3" s="69"/>
      <c r="D3" s="69"/>
      <c r="E3" s="69"/>
      <c r="F3" s="69"/>
      <c r="G3" s="69"/>
      <c r="H3" s="69"/>
      <c r="I3" s="69"/>
    </row>
    <row r="4" spans="1:9" ht="21">
      <c r="A4" s="70" t="s">
        <v>74</v>
      </c>
      <c r="B4" s="69"/>
      <c r="C4" s="69"/>
      <c r="D4" s="69"/>
      <c r="E4" s="69"/>
      <c r="F4" s="69"/>
      <c r="G4" s="69"/>
      <c r="H4" s="69"/>
      <c r="I4" s="69"/>
    </row>
    <row r="5" spans="1:9">
      <c r="A5" s="68" t="s">
        <v>39</v>
      </c>
      <c r="B5" s="69"/>
      <c r="C5" s="69"/>
      <c r="D5" s="69"/>
      <c r="E5" s="69"/>
      <c r="F5" s="69"/>
      <c r="G5" s="69"/>
      <c r="H5" s="69"/>
      <c r="I5" s="69"/>
    </row>
    <row r="6" spans="1:9" ht="21">
      <c r="A6" s="70" t="s">
        <v>40</v>
      </c>
      <c r="B6" s="69"/>
      <c r="C6" s="69"/>
      <c r="D6" s="69"/>
      <c r="E6" s="69"/>
      <c r="F6" s="69"/>
      <c r="G6" s="69"/>
      <c r="H6" s="69"/>
      <c r="I6" s="69"/>
    </row>
    <row r="7" spans="1:9">
      <c r="A7" s="31"/>
    </row>
    <row r="8" spans="1:9" ht="63">
      <c r="A8" s="28" t="s">
        <v>1</v>
      </c>
      <c r="B8" s="28" t="s">
        <v>13</v>
      </c>
      <c r="C8" s="28" t="s">
        <v>14</v>
      </c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</row>
    <row r="9" spans="1:9" ht="63">
      <c r="A9" s="14">
        <v>1</v>
      </c>
      <c r="B9" s="15" t="s">
        <v>545</v>
      </c>
      <c r="C9" s="16">
        <v>39738</v>
      </c>
      <c r="D9" s="16">
        <v>39738</v>
      </c>
      <c r="E9" s="14" t="s">
        <v>53</v>
      </c>
      <c r="F9" s="17" t="s">
        <v>557</v>
      </c>
      <c r="G9" s="17" t="s">
        <v>557</v>
      </c>
      <c r="H9" s="18" t="s">
        <v>62</v>
      </c>
      <c r="I9" s="15" t="s">
        <v>580</v>
      </c>
    </row>
    <row r="10" spans="1:9" ht="63">
      <c r="A10" s="14">
        <v>2</v>
      </c>
      <c r="B10" s="15" t="s">
        <v>546</v>
      </c>
      <c r="C10" s="16">
        <v>9650</v>
      </c>
      <c r="D10" s="16">
        <v>9650</v>
      </c>
      <c r="E10" s="14" t="s">
        <v>53</v>
      </c>
      <c r="F10" s="17" t="s">
        <v>558</v>
      </c>
      <c r="G10" s="17" t="s">
        <v>558</v>
      </c>
      <c r="H10" s="18" t="s">
        <v>62</v>
      </c>
      <c r="I10" s="15" t="s">
        <v>581</v>
      </c>
    </row>
    <row r="11" spans="1:9" ht="63">
      <c r="A11" s="14">
        <v>3</v>
      </c>
      <c r="B11" s="15" t="s">
        <v>546</v>
      </c>
      <c r="C11" s="16">
        <v>26870</v>
      </c>
      <c r="D11" s="16">
        <v>26870</v>
      </c>
      <c r="E11" s="14" t="s">
        <v>53</v>
      </c>
      <c r="F11" s="17" t="s">
        <v>559</v>
      </c>
      <c r="G11" s="17" t="s">
        <v>559</v>
      </c>
      <c r="H11" s="18" t="s">
        <v>62</v>
      </c>
      <c r="I11" s="15" t="s">
        <v>582</v>
      </c>
    </row>
    <row r="12" spans="1:9" ht="63">
      <c r="A12" s="14">
        <v>4</v>
      </c>
      <c r="B12" s="15" t="s">
        <v>546</v>
      </c>
      <c r="C12" s="16">
        <v>15780</v>
      </c>
      <c r="D12" s="16">
        <v>15780</v>
      </c>
      <c r="E12" s="14" t="s">
        <v>53</v>
      </c>
      <c r="F12" s="17" t="s">
        <v>560</v>
      </c>
      <c r="G12" s="17" t="s">
        <v>560</v>
      </c>
      <c r="H12" s="18" t="s">
        <v>62</v>
      </c>
      <c r="I12" s="15" t="s">
        <v>583</v>
      </c>
    </row>
    <row r="13" spans="1:9" ht="63">
      <c r="A13" s="14">
        <v>5</v>
      </c>
      <c r="B13" s="15" t="s">
        <v>48</v>
      </c>
      <c r="C13" s="16">
        <v>5700</v>
      </c>
      <c r="D13" s="16">
        <v>5700</v>
      </c>
      <c r="E13" s="14" t="s">
        <v>53</v>
      </c>
      <c r="F13" s="17" t="s">
        <v>561</v>
      </c>
      <c r="G13" s="17" t="s">
        <v>603</v>
      </c>
      <c r="H13" s="18" t="s">
        <v>62</v>
      </c>
      <c r="I13" s="15" t="s">
        <v>584</v>
      </c>
    </row>
    <row r="14" spans="1:9" ht="63">
      <c r="A14" s="14">
        <v>6</v>
      </c>
      <c r="B14" s="15" t="s">
        <v>547</v>
      </c>
      <c r="C14" s="16">
        <v>354000</v>
      </c>
      <c r="D14" s="16">
        <v>354000</v>
      </c>
      <c r="E14" s="14" t="s">
        <v>53</v>
      </c>
      <c r="F14" s="17" t="s">
        <v>562</v>
      </c>
      <c r="G14" s="17" t="s">
        <v>562</v>
      </c>
      <c r="H14" s="18" t="s">
        <v>62</v>
      </c>
      <c r="I14" s="15" t="s">
        <v>585</v>
      </c>
    </row>
    <row r="15" spans="1:9" ht="63">
      <c r="A15" s="14">
        <v>7</v>
      </c>
      <c r="B15" s="15" t="s">
        <v>548</v>
      </c>
      <c r="C15" s="16">
        <v>481000</v>
      </c>
      <c r="D15" s="16">
        <v>481000</v>
      </c>
      <c r="E15" s="14" t="s">
        <v>53</v>
      </c>
      <c r="F15" s="17" t="s">
        <v>563</v>
      </c>
      <c r="G15" s="17" t="s">
        <v>563</v>
      </c>
      <c r="H15" s="18" t="s">
        <v>62</v>
      </c>
      <c r="I15" s="15" t="s">
        <v>586</v>
      </c>
    </row>
    <row r="16" spans="1:9" ht="63">
      <c r="A16" s="14">
        <v>8</v>
      </c>
      <c r="B16" s="15" t="s">
        <v>549</v>
      </c>
      <c r="C16" s="16">
        <v>406274.56</v>
      </c>
      <c r="D16" s="16">
        <v>406274.56</v>
      </c>
      <c r="E16" s="14" t="s">
        <v>53</v>
      </c>
      <c r="F16" s="17" t="s">
        <v>564</v>
      </c>
      <c r="G16" s="17" t="s">
        <v>564</v>
      </c>
      <c r="H16" s="18" t="s">
        <v>62</v>
      </c>
      <c r="I16" s="15" t="s">
        <v>587</v>
      </c>
    </row>
    <row r="17" spans="1:9" ht="63">
      <c r="A17" s="14">
        <v>9</v>
      </c>
      <c r="B17" s="15" t="s">
        <v>410</v>
      </c>
      <c r="C17" s="16">
        <v>8000</v>
      </c>
      <c r="D17" s="16">
        <v>8000</v>
      </c>
      <c r="E17" s="14" t="s">
        <v>53</v>
      </c>
      <c r="F17" s="17" t="s">
        <v>565</v>
      </c>
      <c r="G17" s="17" t="s">
        <v>565</v>
      </c>
      <c r="H17" s="18" t="s">
        <v>62</v>
      </c>
      <c r="I17" s="15" t="s">
        <v>588</v>
      </c>
    </row>
    <row r="18" spans="1:9" ht="63">
      <c r="A18" s="14">
        <v>10</v>
      </c>
      <c r="B18" s="15" t="s">
        <v>550</v>
      </c>
      <c r="C18" s="16">
        <v>16900</v>
      </c>
      <c r="D18" s="16">
        <v>16900</v>
      </c>
      <c r="E18" s="14" t="s">
        <v>53</v>
      </c>
      <c r="F18" s="17" t="s">
        <v>566</v>
      </c>
      <c r="G18" s="17" t="s">
        <v>566</v>
      </c>
      <c r="H18" s="18" t="s">
        <v>62</v>
      </c>
      <c r="I18" s="15" t="s">
        <v>589</v>
      </c>
    </row>
    <row r="19" spans="1:9" ht="63">
      <c r="A19" s="14">
        <v>11</v>
      </c>
      <c r="B19" s="15" t="s">
        <v>551</v>
      </c>
      <c r="C19" s="16">
        <v>27800</v>
      </c>
      <c r="D19" s="16">
        <v>27800</v>
      </c>
      <c r="E19" s="14" t="s">
        <v>53</v>
      </c>
      <c r="F19" s="17" t="s">
        <v>567</v>
      </c>
      <c r="G19" s="17" t="s">
        <v>567</v>
      </c>
      <c r="H19" s="18" t="s">
        <v>62</v>
      </c>
      <c r="I19" s="15" t="s">
        <v>590</v>
      </c>
    </row>
    <row r="20" spans="1:9" ht="63">
      <c r="A20" s="14">
        <v>12</v>
      </c>
      <c r="B20" s="15" t="s">
        <v>552</v>
      </c>
      <c r="C20" s="16">
        <v>42000</v>
      </c>
      <c r="D20" s="16">
        <v>42000</v>
      </c>
      <c r="E20" s="14" t="s">
        <v>53</v>
      </c>
      <c r="F20" s="17" t="s">
        <v>568</v>
      </c>
      <c r="G20" s="17" t="s">
        <v>568</v>
      </c>
      <c r="H20" s="18" t="s">
        <v>62</v>
      </c>
      <c r="I20" s="15" t="s">
        <v>591</v>
      </c>
    </row>
    <row r="21" spans="1:9" ht="63">
      <c r="A21" s="14">
        <v>13</v>
      </c>
      <c r="B21" s="15" t="s">
        <v>553</v>
      </c>
      <c r="C21" s="16">
        <v>10200</v>
      </c>
      <c r="D21" s="16">
        <v>10200</v>
      </c>
      <c r="E21" s="14" t="s">
        <v>53</v>
      </c>
      <c r="F21" s="17" t="s">
        <v>569</v>
      </c>
      <c r="G21" s="17" t="s">
        <v>569</v>
      </c>
      <c r="H21" s="18" t="s">
        <v>62</v>
      </c>
      <c r="I21" s="15" t="s">
        <v>592</v>
      </c>
    </row>
    <row r="22" spans="1:9" ht="63">
      <c r="A22" s="14">
        <v>14</v>
      </c>
      <c r="B22" s="15" t="s">
        <v>554</v>
      </c>
      <c r="C22" s="16">
        <v>2110</v>
      </c>
      <c r="D22" s="16">
        <v>2110</v>
      </c>
      <c r="E22" s="14" t="s">
        <v>53</v>
      </c>
      <c r="F22" s="17" t="s">
        <v>570</v>
      </c>
      <c r="G22" s="17" t="s">
        <v>570</v>
      </c>
      <c r="H22" s="18" t="s">
        <v>62</v>
      </c>
      <c r="I22" s="15" t="s">
        <v>593</v>
      </c>
    </row>
    <row r="23" spans="1:9" ht="63">
      <c r="A23" s="14">
        <v>15</v>
      </c>
      <c r="B23" s="15" t="s">
        <v>554</v>
      </c>
      <c r="C23" s="16">
        <v>4940</v>
      </c>
      <c r="D23" s="16">
        <v>4940</v>
      </c>
      <c r="E23" s="14" t="s">
        <v>53</v>
      </c>
      <c r="F23" s="17" t="s">
        <v>571</v>
      </c>
      <c r="G23" s="17" t="s">
        <v>571</v>
      </c>
      <c r="H23" s="18" t="s">
        <v>62</v>
      </c>
      <c r="I23" s="15" t="s">
        <v>594</v>
      </c>
    </row>
    <row r="24" spans="1:9" ht="63">
      <c r="A24" s="14">
        <v>16</v>
      </c>
      <c r="B24" s="15" t="s">
        <v>71</v>
      </c>
      <c r="C24" s="16">
        <v>4400</v>
      </c>
      <c r="D24" s="16">
        <v>4400</v>
      </c>
      <c r="E24" s="14" t="s">
        <v>53</v>
      </c>
      <c r="F24" s="17" t="s">
        <v>572</v>
      </c>
      <c r="G24" s="17" t="s">
        <v>572</v>
      </c>
      <c r="H24" s="18" t="s">
        <v>62</v>
      </c>
      <c r="I24" s="15" t="s">
        <v>595</v>
      </c>
    </row>
    <row r="25" spans="1:9" ht="63">
      <c r="A25" s="14">
        <v>17</v>
      </c>
      <c r="B25" s="15" t="s">
        <v>555</v>
      </c>
      <c r="C25" s="16">
        <v>4700</v>
      </c>
      <c r="D25" s="16">
        <v>4700</v>
      </c>
      <c r="E25" s="14" t="s">
        <v>53</v>
      </c>
      <c r="F25" s="17" t="s">
        <v>573</v>
      </c>
      <c r="G25" s="17" t="s">
        <v>573</v>
      </c>
      <c r="H25" s="18" t="s">
        <v>62</v>
      </c>
      <c r="I25" s="15" t="s">
        <v>596</v>
      </c>
    </row>
    <row r="26" spans="1:9" ht="63">
      <c r="A26" s="14">
        <v>18</v>
      </c>
      <c r="B26" s="15" t="s">
        <v>48</v>
      </c>
      <c r="C26" s="16">
        <v>2288</v>
      </c>
      <c r="D26" s="16">
        <v>2288</v>
      </c>
      <c r="E26" s="14" t="s">
        <v>53</v>
      </c>
      <c r="F26" s="17" t="s">
        <v>574</v>
      </c>
      <c r="G26" s="17" t="s">
        <v>574</v>
      </c>
      <c r="H26" s="18" t="s">
        <v>62</v>
      </c>
      <c r="I26" s="15" t="s">
        <v>597</v>
      </c>
    </row>
    <row r="27" spans="1:9" ht="63">
      <c r="A27" s="14">
        <v>19</v>
      </c>
      <c r="B27" s="15" t="s">
        <v>435</v>
      </c>
      <c r="C27" s="16">
        <v>1790</v>
      </c>
      <c r="D27" s="16">
        <v>1790</v>
      </c>
      <c r="E27" s="14" t="s">
        <v>53</v>
      </c>
      <c r="F27" s="17" t="s">
        <v>575</v>
      </c>
      <c r="G27" s="17" t="s">
        <v>575</v>
      </c>
      <c r="H27" s="18" t="s">
        <v>62</v>
      </c>
      <c r="I27" s="15" t="s">
        <v>598</v>
      </c>
    </row>
    <row r="28" spans="1:9" ht="63">
      <c r="A28" s="14">
        <v>20</v>
      </c>
      <c r="B28" s="15" t="s">
        <v>410</v>
      </c>
      <c r="C28" s="16">
        <v>3985</v>
      </c>
      <c r="D28" s="16">
        <v>3985</v>
      </c>
      <c r="E28" s="14" t="s">
        <v>53</v>
      </c>
      <c r="F28" s="17" t="s">
        <v>576</v>
      </c>
      <c r="G28" s="17" t="s">
        <v>576</v>
      </c>
      <c r="H28" s="18" t="s">
        <v>62</v>
      </c>
      <c r="I28" s="15" t="s">
        <v>599</v>
      </c>
    </row>
    <row r="29" spans="1:9" ht="63">
      <c r="A29" s="14">
        <v>21</v>
      </c>
      <c r="B29" s="15" t="s">
        <v>71</v>
      </c>
      <c r="C29" s="16">
        <v>2000</v>
      </c>
      <c r="D29" s="16">
        <v>2000</v>
      </c>
      <c r="E29" s="14" t="s">
        <v>53</v>
      </c>
      <c r="F29" s="17" t="s">
        <v>577</v>
      </c>
      <c r="G29" s="17" t="s">
        <v>577</v>
      </c>
      <c r="H29" s="18" t="s">
        <v>62</v>
      </c>
      <c r="I29" s="15" t="s">
        <v>600</v>
      </c>
    </row>
    <row r="30" spans="1:9" ht="63">
      <c r="A30" s="14">
        <v>22</v>
      </c>
      <c r="B30" s="15" t="s">
        <v>556</v>
      </c>
      <c r="C30" s="16">
        <v>234</v>
      </c>
      <c r="D30" s="16">
        <v>234</v>
      </c>
      <c r="E30" s="14" t="s">
        <v>53</v>
      </c>
      <c r="F30" s="17" t="s">
        <v>578</v>
      </c>
      <c r="G30" s="17" t="s">
        <v>578</v>
      </c>
      <c r="H30" s="18" t="s">
        <v>62</v>
      </c>
      <c r="I30" s="15" t="s">
        <v>601</v>
      </c>
    </row>
    <row r="31" spans="1:9" ht="63">
      <c r="A31" s="14">
        <v>23</v>
      </c>
      <c r="B31" s="15" t="s">
        <v>484</v>
      </c>
      <c r="C31" s="16">
        <v>4995</v>
      </c>
      <c r="D31" s="16">
        <v>4995</v>
      </c>
      <c r="E31" s="14" t="s">
        <v>53</v>
      </c>
      <c r="F31" s="17" t="s">
        <v>579</v>
      </c>
      <c r="G31" s="17" t="s">
        <v>579</v>
      </c>
      <c r="H31" s="18" t="s">
        <v>62</v>
      </c>
      <c r="I31" s="15" t="s">
        <v>602</v>
      </c>
    </row>
    <row r="32" spans="1:9" hidden="1">
      <c r="C32" s="56">
        <f>SUM(C9:C31)</f>
        <v>1475354.56</v>
      </c>
      <c r="D32" s="13">
        <v>23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67"/>
  <sheetViews>
    <sheetView workbookViewId="0">
      <selection activeCell="L11" sqref="L11"/>
    </sheetView>
  </sheetViews>
  <sheetFormatPr defaultColWidth="12.625" defaultRowHeight="15"/>
  <cols>
    <col min="1" max="1" width="4.875" style="13" customWidth="1"/>
    <col min="2" max="2" width="22.375" style="13" customWidth="1"/>
    <col min="3" max="3" width="11.625" style="13" customWidth="1"/>
    <col min="4" max="4" width="11.5" style="13" customWidth="1"/>
    <col min="5" max="5" width="14.125" style="13" customWidth="1"/>
    <col min="6" max="6" width="20.625" style="13" customWidth="1"/>
    <col min="7" max="7" width="22.875" style="13" customWidth="1"/>
    <col min="8" max="8" width="12.625" style="13" customWidth="1"/>
    <col min="9" max="9" width="19.25" style="13" customWidth="1"/>
    <col min="10" max="25" width="8.625" style="13" customWidth="1"/>
    <col min="26" max="16384" width="12.625" style="13"/>
  </cols>
  <sheetData>
    <row r="1" spans="1:9" ht="21">
      <c r="A1" s="30"/>
      <c r="I1" s="30" t="s">
        <v>9</v>
      </c>
    </row>
    <row r="2" spans="1:9" ht="21">
      <c r="A2" s="30"/>
    </row>
    <row r="3" spans="1:9">
      <c r="A3" s="68" t="s">
        <v>10</v>
      </c>
      <c r="B3" s="69"/>
      <c r="C3" s="69"/>
      <c r="D3" s="69"/>
      <c r="E3" s="69"/>
      <c r="F3" s="69"/>
      <c r="G3" s="69"/>
      <c r="H3" s="69"/>
      <c r="I3" s="69"/>
    </row>
    <row r="4" spans="1:9" ht="21">
      <c r="A4" s="70" t="s">
        <v>74</v>
      </c>
      <c r="B4" s="69"/>
      <c r="C4" s="69"/>
      <c r="D4" s="69"/>
      <c r="E4" s="69"/>
      <c r="F4" s="69"/>
      <c r="G4" s="69"/>
      <c r="H4" s="69"/>
      <c r="I4" s="69"/>
    </row>
    <row r="5" spans="1:9">
      <c r="A5" s="68" t="s">
        <v>41</v>
      </c>
      <c r="B5" s="69"/>
      <c r="C5" s="69"/>
      <c r="D5" s="69"/>
      <c r="E5" s="69"/>
      <c r="F5" s="69"/>
      <c r="G5" s="69"/>
      <c r="H5" s="69"/>
      <c r="I5" s="69"/>
    </row>
    <row r="6" spans="1:9" ht="21">
      <c r="A6" s="70" t="s">
        <v>42</v>
      </c>
      <c r="B6" s="69"/>
      <c r="C6" s="69"/>
      <c r="D6" s="69"/>
      <c r="E6" s="69"/>
      <c r="F6" s="69"/>
      <c r="G6" s="69"/>
      <c r="H6" s="69"/>
      <c r="I6" s="69"/>
    </row>
    <row r="7" spans="1:9">
      <c r="A7" s="31"/>
    </row>
    <row r="8" spans="1:9" ht="63">
      <c r="A8" s="28" t="s">
        <v>1</v>
      </c>
      <c r="B8" s="28" t="s">
        <v>13</v>
      </c>
      <c r="C8" s="28" t="s">
        <v>14</v>
      </c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</row>
    <row r="9" spans="1:9" ht="63">
      <c r="A9" s="14">
        <v>1</v>
      </c>
      <c r="B9" s="17" t="s">
        <v>137</v>
      </c>
      <c r="C9" s="16">
        <v>9960</v>
      </c>
      <c r="D9" s="16">
        <v>9960</v>
      </c>
      <c r="E9" s="14" t="s">
        <v>53</v>
      </c>
      <c r="F9" s="17" t="s">
        <v>624</v>
      </c>
      <c r="G9" s="17" t="s">
        <v>624</v>
      </c>
      <c r="H9" s="18" t="s">
        <v>62</v>
      </c>
      <c r="I9" s="15" t="s">
        <v>675</v>
      </c>
    </row>
    <row r="10" spans="1:9" ht="63">
      <c r="A10" s="14">
        <v>2</v>
      </c>
      <c r="B10" s="17" t="s">
        <v>137</v>
      </c>
      <c r="C10" s="16">
        <v>9900</v>
      </c>
      <c r="D10" s="16">
        <v>9900</v>
      </c>
      <c r="E10" s="14" t="s">
        <v>53</v>
      </c>
      <c r="F10" s="17" t="s">
        <v>625</v>
      </c>
      <c r="G10" s="17" t="s">
        <v>625</v>
      </c>
      <c r="H10" s="18" t="s">
        <v>62</v>
      </c>
      <c r="I10" s="15" t="s">
        <v>676</v>
      </c>
    </row>
    <row r="11" spans="1:9" ht="63">
      <c r="A11" s="14">
        <v>3</v>
      </c>
      <c r="B11" s="17" t="s">
        <v>295</v>
      </c>
      <c r="C11" s="16">
        <v>44030</v>
      </c>
      <c r="D11" s="16">
        <v>44030</v>
      </c>
      <c r="E11" s="14" t="s">
        <v>53</v>
      </c>
      <c r="F11" s="17" t="s">
        <v>626</v>
      </c>
      <c r="G11" s="17" t="s">
        <v>626</v>
      </c>
      <c r="H11" s="18" t="s">
        <v>62</v>
      </c>
      <c r="I11" s="15" t="s">
        <v>677</v>
      </c>
    </row>
    <row r="12" spans="1:9" ht="63">
      <c r="A12" s="14">
        <v>4</v>
      </c>
      <c r="B12" s="17" t="s">
        <v>484</v>
      </c>
      <c r="C12" s="16">
        <v>6920</v>
      </c>
      <c r="D12" s="16">
        <v>6920</v>
      </c>
      <c r="E12" s="14" t="s">
        <v>53</v>
      </c>
      <c r="F12" s="17" t="s">
        <v>627</v>
      </c>
      <c r="G12" s="17" t="s">
        <v>627</v>
      </c>
      <c r="H12" s="18" t="s">
        <v>62</v>
      </c>
      <c r="I12" s="15" t="s">
        <v>678</v>
      </c>
    </row>
    <row r="13" spans="1:9" ht="63">
      <c r="A13" s="14">
        <v>5</v>
      </c>
      <c r="B13" s="17" t="s">
        <v>484</v>
      </c>
      <c r="C13" s="16">
        <v>7850</v>
      </c>
      <c r="D13" s="16">
        <v>7850</v>
      </c>
      <c r="E13" s="14" t="s">
        <v>53</v>
      </c>
      <c r="F13" s="17" t="s">
        <v>628</v>
      </c>
      <c r="G13" s="17" t="s">
        <v>628</v>
      </c>
      <c r="H13" s="18" t="s">
        <v>62</v>
      </c>
      <c r="I13" s="15" t="s">
        <v>679</v>
      </c>
    </row>
    <row r="14" spans="1:9" ht="63">
      <c r="A14" s="14">
        <v>6</v>
      </c>
      <c r="B14" s="17" t="s">
        <v>138</v>
      </c>
      <c r="C14" s="16">
        <v>6995</v>
      </c>
      <c r="D14" s="16">
        <v>6995</v>
      </c>
      <c r="E14" s="14" t="s">
        <v>53</v>
      </c>
      <c r="F14" s="17" t="s">
        <v>629</v>
      </c>
      <c r="G14" s="17" t="s">
        <v>629</v>
      </c>
      <c r="H14" s="18" t="s">
        <v>62</v>
      </c>
      <c r="I14" s="15" t="s">
        <v>680</v>
      </c>
    </row>
    <row r="15" spans="1:9" ht="63">
      <c r="A15" s="14">
        <v>7</v>
      </c>
      <c r="B15" s="17" t="s">
        <v>138</v>
      </c>
      <c r="C15" s="16">
        <v>60705</v>
      </c>
      <c r="D15" s="16">
        <v>60705</v>
      </c>
      <c r="E15" s="14" t="s">
        <v>53</v>
      </c>
      <c r="F15" s="17" t="s">
        <v>630</v>
      </c>
      <c r="G15" s="17" t="s">
        <v>630</v>
      </c>
      <c r="H15" s="18" t="s">
        <v>62</v>
      </c>
      <c r="I15" s="15" t="s">
        <v>681</v>
      </c>
    </row>
    <row r="16" spans="1:9" ht="63">
      <c r="A16" s="14">
        <v>8</v>
      </c>
      <c r="B16" s="17" t="s">
        <v>604</v>
      </c>
      <c r="C16" s="16">
        <v>30000</v>
      </c>
      <c r="D16" s="16">
        <v>30000</v>
      </c>
      <c r="E16" s="14" t="s">
        <v>53</v>
      </c>
      <c r="F16" s="17" t="s">
        <v>631</v>
      </c>
      <c r="G16" s="17" t="s">
        <v>631</v>
      </c>
      <c r="H16" s="18" t="s">
        <v>62</v>
      </c>
      <c r="I16" s="15" t="s">
        <v>682</v>
      </c>
    </row>
    <row r="17" spans="1:9" ht="63">
      <c r="A17" s="14">
        <v>9</v>
      </c>
      <c r="B17" s="15" t="s">
        <v>605</v>
      </c>
      <c r="C17" s="16">
        <v>24000</v>
      </c>
      <c r="D17" s="16">
        <v>24000</v>
      </c>
      <c r="E17" s="14" t="s">
        <v>53</v>
      </c>
      <c r="F17" s="17" t="s">
        <v>632</v>
      </c>
      <c r="G17" s="17" t="s">
        <v>632</v>
      </c>
      <c r="H17" s="18" t="s">
        <v>62</v>
      </c>
      <c r="I17" s="15" t="s">
        <v>683</v>
      </c>
    </row>
    <row r="18" spans="1:9" ht="63">
      <c r="A18" s="14">
        <v>10</v>
      </c>
      <c r="B18" s="15" t="s">
        <v>71</v>
      </c>
      <c r="C18" s="16">
        <v>37274</v>
      </c>
      <c r="D18" s="16">
        <v>37274</v>
      </c>
      <c r="E18" s="14" t="s">
        <v>53</v>
      </c>
      <c r="F18" s="17" t="s">
        <v>633</v>
      </c>
      <c r="G18" s="17" t="s">
        <v>633</v>
      </c>
      <c r="H18" s="18" t="s">
        <v>62</v>
      </c>
      <c r="I18" s="15" t="s">
        <v>684</v>
      </c>
    </row>
    <row r="19" spans="1:9" ht="63">
      <c r="A19" s="14">
        <v>11</v>
      </c>
      <c r="B19" s="15" t="s">
        <v>606</v>
      </c>
      <c r="C19" s="16">
        <v>59800</v>
      </c>
      <c r="D19" s="16">
        <v>59800</v>
      </c>
      <c r="E19" s="14" t="s">
        <v>53</v>
      </c>
      <c r="F19" s="17" t="s">
        <v>634</v>
      </c>
      <c r="G19" s="17" t="s">
        <v>634</v>
      </c>
      <c r="H19" s="18" t="s">
        <v>62</v>
      </c>
      <c r="I19" s="15" t="s">
        <v>685</v>
      </c>
    </row>
    <row r="20" spans="1:9" ht="63">
      <c r="A20" s="14">
        <v>12</v>
      </c>
      <c r="B20" s="15" t="s">
        <v>138</v>
      </c>
      <c r="C20" s="16">
        <v>32500</v>
      </c>
      <c r="D20" s="16">
        <v>32500</v>
      </c>
      <c r="E20" s="14" t="s">
        <v>53</v>
      </c>
      <c r="F20" s="17" t="s">
        <v>635</v>
      </c>
      <c r="G20" s="17" t="s">
        <v>635</v>
      </c>
      <c r="H20" s="18" t="s">
        <v>62</v>
      </c>
      <c r="I20" s="15" t="s">
        <v>686</v>
      </c>
    </row>
    <row r="21" spans="1:9" ht="63">
      <c r="A21" s="14">
        <v>13</v>
      </c>
      <c r="B21" s="15" t="s">
        <v>607</v>
      </c>
      <c r="C21" s="16">
        <v>32000</v>
      </c>
      <c r="D21" s="16">
        <v>32000</v>
      </c>
      <c r="E21" s="14" t="s">
        <v>53</v>
      </c>
      <c r="F21" s="17" t="s">
        <v>636</v>
      </c>
      <c r="G21" s="17" t="s">
        <v>636</v>
      </c>
      <c r="H21" s="18" t="s">
        <v>62</v>
      </c>
      <c r="I21" s="15" t="s">
        <v>687</v>
      </c>
    </row>
    <row r="22" spans="1:9" ht="63">
      <c r="A22" s="14">
        <v>14</v>
      </c>
      <c r="B22" s="15" t="s">
        <v>297</v>
      </c>
      <c r="C22" s="16">
        <v>25700</v>
      </c>
      <c r="D22" s="16">
        <v>25700</v>
      </c>
      <c r="E22" s="14" t="s">
        <v>53</v>
      </c>
      <c r="F22" s="17" t="s">
        <v>637</v>
      </c>
      <c r="G22" s="17" t="s">
        <v>637</v>
      </c>
      <c r="H22" s="18" t="s">
        <v>62</v>
      </c>
      <c r="I22" s="15" t="s">
        <v>688</v>
      </c>
    </row>
    <row r="23" spans="1:9" ht="63">
      <c r="A23" s="14">
        <v>15</v>
      </c>
      <c r="B23" s="15" t="s">
        <v>608</v>
      </c>
      <c r="C23" s="16">
        <v>17063</v>
      </c>
      <c r="D23" s="16">
        <v>17063</v>
      </c>
      <c r="E23" s="14" t="s">
        <v>53</v>
      </c>
      <c r="F23" s="17" t="s">
        <v>638</v>
      </c>
      <c r="G23" s="17" t="s">
        <v>638</v>
      </c>
      <c r="H23" s="18" t="s">
        <v>62</v>
      </c>
      <c r="I23" s="15" t="s">
        <v>689</v>
      </c>
    </row>
    <row r="24" spans="1:9" ht="63">
      <c r="A24" s="14">
        <v>16</v>
      </c>
      <c r="B24" s="15" t="s">
        <v>72</v>
      </c>
      <c r="C24" s="16">
        <v>20050</v>
      </c>
      <c r="D24" s="16">
        <v>20050</v>
      </c>
      <c r="E24" s="14" t="s">
        <v>53</v>
      </c>
      <c r="F24" s="17" t="s">
        <v>639</v>
      </c>
      <c r="G24" s="17" t="s">
        <v>639</v>
      </c>
      <c r="H24" s="18" t="s">
        <v>62</v>
      </c>
      <c r="I24" s="15" t="s">
        <v>690</v>
      </c>
    </row>
    <row r="25" spans="1:9" ht="63">
      <c r="A25" s="14">
        <v>17</v>
      </c>
      <c r="B25" s="15" t="s">
        <v>73</v>
      </c>
      <c r="C25" s="16">
        <v>7278</v>
      </c>
      <c r="D25" s="16">
        <v>7278</v>
      </c>
      <c r="E25" s="14" t="s">
        <v>53</v>
      </c>
      <c r="F25" s="17" t="s">
        <v>640</v>
      </c>
      <c r="G25" s="17" t="s">
        <v>640</v>
      </c>
      <c r="H25" s="18" t="s">
        <v>62</v>
      </c>
      <c r="I25" s="15" t="s">
        <v>691</v>
      </c>
    </row>
    <row r="26" spans="1:9" ht="63">
      <c r="A26" s="14">
        <v>18</v>
      </c>
      <c r="B26" s="15" t="s">
        <v>609</v>
      </c>
      <c r="C26" s="16">
        <v>7770</v>
      </c>
      <c r="D26" s="16">
        <v>7770</v>
      </c>
      <c r="E26" s="14" t="s">
        <v>53</v>
      </c>
      <c r="F26" s="17" t="s">
        <v>641</v>
      </c>
      <c r="G26" s="17" t="s">
        <v>641</v>
      </c>
      <c r="H26" s="18" t="s">
        <v>62</v>
      </c>
      <c r="I26" s="15" t="s">
        <v>692</v>
      </c>
    </row>
    <row r="27" spans="1:9" ht="63">
      <c r="A27" s="14">
        <v>19</v>
      </c>
      <c r="B27" s="15" t="s">
        <v>610</v>
      </c>
      <c r="C27" s="16">
        <v>7770</v>
      </c>
      <c r="D27" s="16">
        <v>7770</v>
      </c>
      <c r="E27" s="14" t="s">
        <v>53</v>
      </c>
      <c r="F27" s="17" t="s">
        <v>641</v>
      </c>
      <c r="G27" s="17" t="s">
        <v>641</v>
      </c>
      <c r="H27" s="18" t="s">
        <v>62</v>
      </c>
      <c r="I27" s="15" t="s">
        <v>693</v>
      </c>
    </row>
    <row r="28" spans="1:9" ht="63">
      <c r="A28" s="14">
        <v>20</v>
      </c>
      <c r="B28" s="15" t="s">
        <v>611</v>
      </c>
      <c r="C28" s="16">
        <v>8000</v>
      </c>
      <c r="D28" s="16">
        <v>8000</v>
      </c>
      <c r="E28" s="14" t="s">
        <v>53</v>
      </c>
      <c r="F28" s="17" t="s">
        <v>642</v>
      </c>
      <c r="G28" s="17" t="s">
        <v>642</v>
      </c>
      <c r="H28" s="18" t="s">
        <v>62</v>
      </c>
      <c r="I28" s="15" t="s">
        <v>694</v>
      </c>
    </row>
    <row r="29" spans="1:9" ht="75">
      <c r="A29" s="14">
        <v>21</v>
      </c>
      <c r="B29" s="15" t="s">
        <v>612</v>
      </c>
      <c r="C29" s="16">
        <v>8000</v>
      </c>
      <c r="D29" s="16">
        <v>8000</v>
      </c>
      <c r="E29" s="14" t="s">
        <v>53</v>
      </c>
      <c r="F29" s="17" t="s">
        <v>642</v>
      </c>
      <c r="G29" s="17" t="s">
        <v>642</v>
      </c>
      <c r="H29" s="18" t="s">
        <v>62</v>
      </c>
      <c r="I29" s="15" t="s">
        <v>695</v>
      </c>
    </row>
    <row r="30" spans="1:9" ht="63">
      <c r="A30" s="14">
        <v>22</v>
      </c>
      <c r="B30" s="15" t="s">
        <v>611</v>
      </c>
      <c r="C30" s="16">
        <v>8000</v>
      </c>
      <c r="D30" s="16">
        <v>8000</v>
      </c>
      <c r="E30" s="14" t="s">
        <v>53</v>
      </c>
      <c r="F30" s="17" t="s">
        <v>642</v>
      </c>
      <c r="G30" s="17" t="s">
        <v>642</v>
      </c>
      <c r="H30" s="18" t="s">
        <v>62</v>
      </c>
      <c r="I30" s="15" t="s">
        <v>696</v>
      </c>
    </row>
    <row r="31" spans="1:9" ht="63">
      <c r="A31" s="14">
        <v>23</v>
      </c>
      <c r="B31" s="15" t="s">
        <v>613</v>
      </c>
      <c r="C31" s="16">
        <v>43000</v>
      </c>
      <c r="D31" s="16">
        <v>43000</v>
      </c>
      <c r="E31" s="14" t="s">
        <v>53</v>
      </c>
      <c r="F31" s="17" t="s">
        <v>643</v>
      </c>
      <c r="G31" s="17" t="s">
        <v>643</v>
      </c>
      <c r="H31" s="18" t="s">
        <v>62</v>
      </c>
      <c r="I31" s="15" t="s">
        <v>697</v>
      </c>
    </row>
    <row r="32" spans="1:9" ht="63">
      <c r="A32" s="14">
        <v>24</v>
      </c>
      <c r="B32" s="15" t="s">
        <v>614</v>
      </c>
      <c r="C32" s="16">
        <v>8500</v>
      </c>
      <c r="D32" s="16">
        <v>8500</v>
      </c>
      <c r="E32" s="14" t="s">
        <v>53</v>
      </c>
      <c r="F32" s="17" t="s">
        <v>644</v>
      </c>
      <c r="G32" s="17" t="s">
        <v>644</v>
      </c>
      <c r="H32" s="18" t="s">
        <v>62</v>
      </c>
      <c r="I32" s="15" t="s">
        <v>698</v>
      </c>
    </row>
    <row r="33" spans="1:9" ht="63">
      <c r="A33" s="14">
        <v>25</v>
      </c>
      <c r="B33" s="15" t="s">
        <v>615</v>
      </c>
      <c r="C33" s="16">
        <v>8500</v>
      </c>
      <c r="D33" s="16">
        <v>8500</v>
      </c>
      <c r="E33" s="14" t="s">
        <v>53</v>
      </c>
      <c r="F33" s="17" t="s">
        <v>644</v>
      </c>
      <c r="G33" s="17" t="s">
        <v>644</v>
      </c>
      <c r="H33" s="18" t="s">
        <v>62</v>
      </c>
      <c r="I33" s="15" t="s">
        <v>699</v>
      </c>
    </row>
    <row r="34" spans="1:9" ht="63">
      <c r="A34" s="14">
        <v>26</v>
      </c>
      <c r="B34" s="17" t="s">
        <v>71</v>
      </c>
      <c r="C34" s="16">
        <v>5600</v>
      </c>
      <c r="D34" s="16">
        <v>5600</v>
      </c>
      <c r="E34" s="14" t="s">
        <v>53</v>
      </c>
      <c r="F34" s="17" t="s">
        <v>645</v>
      </c>
      <c r="G34" s="17" t="s">
        <v>645</v>
      </c>
      <c r="H34" s="18" t="s">
        <v>62</v>
      </c>
      <c r="I34" s="15" t="s">
        <v>700</v>
      </c>
    </row>
    <row r="35" spans="1:9" ht="63">
      <c r="A35" s="14">
        <v>27</v>
      </c>
      <c r="B35" s="17" t="s">
        <v>71</v>
      </c>
      <c r="C35" s="16">
        <v>5773</v>
      </c>
      <c r="D35" s="16">
        <v>5773</v>
      </c>
      <c r="E35" s="14" t="s">
        <v>53</v>
      </c>
      <c r="F35" s="17" t="s">
        <v>646</v>
      </c>
      <c r="G35" s="17" t="s">
        <v>646</v>
      </c>
      <c r="H35" s="18" t="s">
        <v>62</v>
      </c>
      <c r="I35" s="15" t="s">
        <v>701</v>
      </c>
    </row>
    <row r="36" spans="1:9" ht="63">
      <c r="A36" s="14">
        <v>28</v>
      </c>
      <c r="B36" s="17" t="s">
        <v>71</v>
      </c>
      <c r="C36" s="16">
        <v>28000</v>
      </c>
      <c r="D36" s="16">
        <v>28000</v>
      </c>
      <c r="E36" s="14" t="s">
        <v>53</v>
      </c>
      <c r="F36" s="17" t="s">
        <v>647</v>
      </c>
      <c r="G36" s="17" t="s">
        <v>647</v>
      </c>
      <c r="H36" s="18" t="s">
        <v>62</v>
      </c>
      <c r="I36" s="15" t="s">
        <v>702</v>
      </c>
    </row>
    <row r="37" spans="1:9" ht="63">
      <c r="A37" s="14">
        <v>29</v>
      </c>
      <c r="B37" s="17" t="s">
        <v>484</v>
      </c>
      <c r="C37" s="16">
        <v>9740</v>
      </c>
      <c r="D37" s="16">
        <v>9740</v>
      </c>
      <c r="E37" s="14" t="s">
        <v>53</v>
      </c>
      <c r="F37" s="17" t="s">
        <v>648</v>
      </c>
      <c r="G37" s="17" t="s">
        <v>648</v>
      </c>
      <c r="H37" s="18" t="s">
        <v>62</v>
      </c>
      <c r="I37" s="15" t="s">
        <v>703</v>
      </c>
    </row>
    <row r="38" spans="1:9" ht="63">
      <c r="A38" s="14">
        <v>30</v>
      </c>
      <c r="B38" s="17" t="s">
        <v>138</v>
      </c>
      <c r="C38" s="16">
        <v>22650</v>
      </c>
      <c r="D38" s="16">
        <v>22650</v>
      </c>
      <c r="E38" s="14" t="s">
        <v>53</v>
      </c>
      <c r="F38" s="17" t="s">
        <v>649</v>
      </c>
      <c r="G38" s="17" t="s">
        <v>649</v>
      </c>
      <c r="H38" s="18" t="s">
        <v>62</v>
      </c>
      <c r="I38" s="15" t="s">
        <v>704</v>
      </c>
    </row>
    <row r="39" spans="1:9" ht="63">
      <c r="A39" s="14">
        <v>31</v>
      </c>
      <c r="B39" s="17" t="s">
        <v>71</v>
      </c>
      <c r="C39" s="16">
        <v>7000</v>
      </c>
      <c r="D39" s="16">
        <v>7000</v>
      </c>
      <c r="E39" s="14" t="s">
        <v>53</v>
      </c>
      <c r="F39" s="17" t="s">
        <v>650</v>
      </c>
      <c r="G39" s="17" t="s">
        <v>650</v>
      </c>
      <c r="H39" s="18" t="s">
        <v>62</v>
      </c>
      <c r="I39" s="15" t="s">
        <v>705</v>
      </c>
    </row>
    <row r="40" spans="1:9" ht="63">
      <c r="A40" s="14">
        <v>32</v>
      </c>
      <c r="B40" s="17" t="s">
        <v>72</v>
      </c>
      <c r="C40" s="16">
        <v>7830</v>
      </c>
      <c r="D40" s="16">
        <v>7830</v>
      </c>
      <c r="E40" s="14" t="s">
        <v>53</v>
      </c>
      <c r="F40" s="17" t="s">
        <v>651</v>
      </c>
      <c r="G40" s="17" t="s">
        <v>651</v>
      </c>
      <c r="H40" s="18" t="s">
        <v>62</v>
      </c>
      <c r="I40" s="15" t="s">
        <v>706</v>
      </c>
    </row>
    <row r="41" spans="1:9" ht="63">
      <c r="A41" s="14">
        <v>33</v>
      </c>
      <c r="B41" s="17" t="s">
        <v>72</v>
      </c>
      <c r="C41" s="16">
        <v>38510</v>
      </c>
      <c r="D41" s="16">
        <v>38510</v>
      </c>
      <c r="E41" s="14" t="s">
        <v>53</v>
      </c>
      <c r="F41" s="17" t="s">
        <v>652</v>
      </c>
      <c r="G41" s="17" t="s">
        <v>652</v>
      </c>
      <c r="H41" s="18" t="s">
        <v>62</v>
      </c>
      <c r="I41" s="15" t="s">
        <v>707</v>
      </c>
    </row>
    <row r="42" spans="1:9" ht="75">
      <c r="A42" s="14">
        <v>34</v>
      </c>
      <c r="B42" s="15" t="s">
        <v>616</v>
      </c>
      <c r="C42" s="16">
        <v>5200</v>
      </c>
      <c r="D42" s="16">
        <v>5200</v>
      </c>
      <c r="E42" s="14" t="s">
        <v>53</v>
      </c>
      <c r="F42" s="17" t="s">
        <v>653</v>
      </c>
      <c r="G42" s="17" t="s">
        <v>653</v>
      </c>
      <c r="H42" s="18" t="s">
        <v>62</v>
      </c>
      <c r="I42" s="15" t="s">
        <v>708</v>
      </c>
    </row>
    <row r="43" spans="1:9" ht="75">
      <c r="A43" s="14">
        <v>35</v>
      </c>
      <c r="B43" s="15" t="s">
        <v>71</v>
      </c>
      <c r="C43" s="16">
        <v>5200</v>
      </c>
      <c r="D43" s="16">
        <v>5200</v>
      </c>
      <c r="E43" s="14" t="s">
        <v>53</v>
      </c>
      <c r="F43" s="17" t="s">
        <v>653</v>
      </c>
      <c r="G43" s="17" t="s">
        <v>653</v>
      </c>
      <c r="H43" s="18" t="s">
        <v>62</v>
      </c>
      <c r="I43" s="15" t="s">
        <v>708</v>
      </c>
    </row>
    <row r="44" spans="1:9" ht="63">
      <c r="A44" s="14">
        <v>36</v>
      </c>
      <c r="B44" s="15" t="s">
        <v>617</v>
      </c>
      <c r="C44" s="16">
        <v>44000</v>
      </c>
      <c r="D44" s="16">
        <v>44000</v>
      </c>
      <c r="E44" s="14" t="s">
        <v>53</v>
      </c>
      <c r="F44" s="17" t="s">
        <v>654</v>
      </c>
      <c r="G44" s="17" t="s">
        <v>654</v>
      </c>
      <c r="H44" s="18" t="s">
        <v>62</v>
      </c>
      <c r="I44" s="15" t="s">
        <v>709</v>
      </c>
    </row>
    <row r="45" spans="1:9" ht="63">
      <c r="A45" s="14">
        <v>37</v>
      </c>
      <c r="B45" s="15" t="s">
        <v>618</v>
      </c>
      <c r="C45" s="16">
        <v>20000</v>
      </c>
      <c r="D45" s="16">
        <v>20000</v>
      </c>
      <c r="E45" s="14" t="s">
        <v>53</v>
      </c>
      <c r="F45" s="17" t="s">
        <v>655</v>
      </c>
      <c r="G45" s="17" t="s">
        <v>655</v>
      </c>
      <c r="H45" s="18" t="s">
        <v>62</v>
      </c>
      <c r="I45" s="15" t="s">
        <v>710</v>
      </c>
    </row>
    <row r="46" spans="1:9" ht="63">
      <c r="A46" s="14">
        <v>38</v>
      </c>
      <c r="B46" s="15" t="s">
        <v>619</v>
      </c>
      <c r="C46" s="16">
        <v>16940</v>
      </c>
      <c r="D46" s="16">
        <v>16940</v>
      </c>
      <c r="E46" s="14" t="s">
        <v>53</v>
      </c>
      <c r="F46" s="17" t="s">
        <v>656</v>
      </c>
      <c r="G46" s="17" t="s">
        <v>656</v>
      </c>
      <c r="H46" s="18" t="s">
        <v>62</v>
      </c>
      <c r="I46" s="15" t="s">
        <v>711</v>
      </c>
    </row>
    <row r="47" spans="1:9" ht="63">
      <c r="A47" s="14">
        <v>39</v>
      </c>
      <c r="B47" s="15" t="s">
        <v>620</v>
      </c>
      <c r="C47" s="16">
        <v>100000</v>
      </c>
      <c r="D47" s="16">
        <v>100000</v>
      </c>
      <c r="E47" s="14" t="s">
        <v>53</v>
      </c>
      <c r="F47" s="17" t="s">
        <v>657</v>
      </c>
      <c r="G47" s="17" t="s">
        <v>657</v>
      </c>
      <c r="H47" s="18" t="s">
        <v>62</v>
      </c>
      <c r="I47" s="15" t="s">
        <v>712</v>
      </c>
    </row>
    <row r="48" spans="1:9" ht="63">
      <c r="A48" s="14">
        <v>40</v>
      </c>
      <c r="B48" s="15" t="s">
        <v>48</v>
      </c>
      <c r="C48" s="16">
        <v>7900</v>
      </c>
      <c r="D48" s="16">
        <v>7900</v>
      </c>
      <c r="E48" s="14" t="s">
        <v>53</v>
      </c>
      <c r="F48" s="17" t="s">
        <v>658</v>
      </c>
      <c r="G48" s="17" t="s">
        <v>658</v>
      </c>
      <c r="H48" s="18" t="s">
        <v>62</v>
      </c>
      <c r="I48" s="15" t="s">
        <v>713</v>
      </c>
    </row>
    <row r="49" spans="1:9" ht="63">
      <c r="A49" s="14">
        <v>41</v>
      </c>
      <c r="B49" s="15" t="s">
        <v>48</v>
      </c>
      <c r="C49" s="16">
        <v>10900</v>
      </c>
      <c r="D49" s="16">
        <v>10900</v>
      </c>
      <c r="E49" s="14" t="s">
        <v>53</v>
      </c>
      <c r="F49" s="17" t="s">
        <v>659</v>
      </c>
      <c r="G49" s="17" t="s">
        <v>659</v>
      </c>
      <c r="H49" s="18" t="s">
        <v>62</v>
      </c>
      <c r="I49" s="15" t="s">
        <v>714</v>
      </c>
    </row>
    <row r="50" spans="1:9" ht="63">
      <c r="A50" s="14">
        <v>42</v>
      </c>
      <c r="B50" s="15" t="s">
        <v>298</v>
      </c>
      <c r="C50" s="16">
        <v>120000</v>
      </c>
      <c r="D50" s="16">
        <v>120000</v>
      </c>
      <c r="E50" s="14" t="s">
        <v>53</v>
      </c>
      <c r="F50" s="17" t="s">
        <v>660</v>
      </c>
      <c r="G50" s="17" t="s">
        <v>660</v>
      </c>
      <c r="H50" s="18" t="s">
        <v>62</v>
      </c>
      <c r="I50" s="15" t="s">
        <v>715</v>
      </c>
    </row>
    <row r="51" spans="1:9" ht="131.25">
      <c r="A51" s="14">
        <v>43</v>
      </c>
      <c r="B51" s="15" t="s">
        <v>621</v>
      </c>
      <c r="C51" s="16">
        <v>800000</v>
      </c>
      <c r="D51" s="16">
        <v>912556.2</v>
      </c>
      <c r="E51" s="51" t="s">
        <v>61</v>
      </c>
      <c r="F51" s="17" t="s">
        <v>740</v>
      </c>
      <c r="G51" s="17" t="s">
        <v>661</v>
      </c>
      <c r="H51" s="14" t="s">
        <v>422</v>
      </c>
      <c r="I51" s="15" t="s">
        <v>716</v>
      </c>
    </row>
    <row r="52" spans="1:9" ht="318.75">
      <c r="A52" s="14">
        <v>44</v>
      </c>
      <c r="B52" s="15" t="s">
        <v>622</v>
      </c>
      <c r="C52" s="16">
        <v>575000</v>
      </c>
      <c r="D52" s="16">
        <v>621000</v>
      </c>
      <c r="E52" s="51" t="s">
        <v>61</v>
      </c>
      <c r="F52" s="17" t="s">
        <v>739</v>
      </c>
      <c r="G52" s="17" t="s">
        <v>662</v>
      </c>
      <c r="H52" s="14" t="s">
        <v>422</v>
      </c>
      <c r="I52" s="15" t="s">
        <v>717</v>
      </c>
    </row>
    <row r="53" spans="1:9" ht="63">
      <c r="A53" s="14">
        <v>45</v>
      </c>
      <c r="B53" s="17" t="s">
        <v>73</v>
      </c>
      <c r="C53" s="16">
        <v>489574.8</v>
      </c>
      <c r="D53" s="16">
        <v>489574.8</v>
      </c>
      <c r="E53" s="14" t="s">
        <v>53</v>
      </c>
      <c r="F53" s="17" t="s">
        <v>663</v>
      </c>
      <c r="G53" s="17" t="s">
        <v>663</v>
      </c>
      <c r="H53" s="18" t="s">
        <v>62</v>
      </c>
      <c r="I53" s="15" t="s">
        <v>718</v>
      </c>
    </row>
    <row r="54" spans="1:9" ht="63">
      <c r="A54" s="14">
        <v>46</v>
      </c>
      <c r="B54" s="17" t="s">
        <v>138</v>
      </c>
      <c r="C54" s="16">
        <v>6760</v>
      </c>
      <c r="D54" s="16">
        <v>6760</v>
      </c>
      <c r="E54" s="14" t="s">
        <v>53</v>
      </c>
      <c r="F54" s="17" t="s">
        <v>664</v>
      </c>
      <c r="G54" s="17" t="s">
        <v>664</v>
      </c>
      <c r="H54" s="18" t="s">
        <v>62</v>
      </c>
      <c r="I54" s="15" t="s">
        <v>719</v>
      </c>
    </row>
    <row r="55" spans="1:9" ht="63">
      <c r="A55" s="14">
        <v>47</v>
      </c>
      <c r="B55" s="17" t="s">
        <v>137</v>
      </c>
      <c r="C55" s="16">
        <v>72350</v>
      </c>
      <c r="D55" s="16">
        <v>72350</v>
      </c>
      <c r="E55" s="14" t="s">
        <v>53</v>
      </c>
      <c r="F55" s="17" t="s">
        <v>665</v>
      </c>
      <c r="G55" s="17" t="s">
        <v>665</v>
      </c>
      <c r="H55" s="18" t="s">
        <v>62</v>
      </c>
      <c r="I55" s="15" t="s">
        <v>720</v>
      </c>
    </row>
    <row r="56" spans="1:9" ht="63">
      <c r="A56" s="14">
        <v>48</v>
      </c>
      <c r="B56" s="15" t="s">
        <v>295</v>
      </c>
      <c r="C56" s="16">
        <v>4500</v>
      </c>
      <c r="D56" s="16">
        <v>4500</v>
      </c>
      <c r="E56" s="14" t="s">
        <v>53</v>
      </c>
      <c r="F56" s="17" t="s">
        <v>666</v>
      </c>
      <c r="G56" s="17" t="s">
        <v>666</v>
      </c>
      <c r="H56" s="18" t="s">
        <v>62</v>
      </c>
      <c r="I56" s="15" t="s">
        <v>721</v>
      </c>
    </row>
    <row r="57" spans="1:9" ht="63">
      <c r="A57" s="14">
        <v>49</v>
      </c>
      <c r="B57" s="15" t="s">
        <v>294</v>
      </c>
      <c r="C57" s="16">
        <v>750</v>
      </c>
      <c r="D57" s="16">
        <v>750</v>
      </c>
      <c r="E57" s="14" t="s">
        <v>53</v>
      </c>
      <c r="F57" s="17" t="s">
        <v>667</v>
      </c>
      <c r="G57" s="17" t="s">
        <v>667</v>
      </c>
      <c r="H57" s="18" t="s">
        <v>62</v>
      </c>
      <c r="I57" s="15" t="s">
        <v>722</v>
      </c>
    </row>
    <row r="58" spans="1:9" ht="63">
      <c r="A58" s="14">
        <v>50</v>
      </c>
      <c r="B58" s="15" t="s">
        <v>295</v>
      </c>
      <c r="C58" s="16">
        <v>470</v>
      </c>
      <c r="D58" s="16">
        <v>470</v>
      </c>
      <c r="E58" s="14" t="s">
        <v>53</v>
      </c>
      <c r="F58" s="17" t="s">
        <v>668</v>
      </c>
      <c r="G58" s="17" t="s">
        <v>668</v>
      </c>
      <c r="H58" s="18" t="s">
        <v>62</v>
      </c>
      <c r="I58" s="15" t="s">
        <v>723</v>
      </c>
    </row>
    <row r="59" spans="1:9" ht="63">
      <c r="A59" s="14">
        <v>51</v>
      </c>
      <c r="B59" s="15" t="s">
        <v>138</v>
      </c>
      <c r="C59" s="16">
        <v>1050</v>
      </c>
      <c r="D59" s="16">
        <v>1050</v>
      </c>
      <c r="E59" s="14" t="s">
        <v>53</v>
      </c>
      <c r="F59" s="17" t="s">
        <v>669</v>
      </c>
      <c r="G59" s="17" t="s">
        <v>669</v>
      </c>
      <c r="H59" s="18" t="s">
        <v>62</v>
      </c>
      <c r="I59" s="15" t="s">
        <v>724</v>
      </c>
    </row>
    <row r="60" spans="1:9" ht="63">
      <c r="A60" s="14">
        <v>52</v>
      </c>
      <c r="B60" s="15" t="s">
        <v>48</v>
      </c>
      <c r="C60" s="16">
        <v>4252</v>
      </c>
      <c r="D60" s="16">
        <v>4252</v>
      </c>
      <c r="E60" s="14" t="s">
        <v>53</v>
      </c>
      <c r="F60" s="17" t="s">
        <v>670</v>
      </c>
      <c r="G60" s="17" t="s">
        <v>670</v>
      </c>
      <c r="H60" s="18" t="s">
        <v>62</v>
      </c>
      <c r="I60" s="15" t="s">
        <v>725</v>
      </c>
    </row>
    <row r="61" spans="1:9" ht="63">
      <c r="A61" s="14">
        <v>53</v>
      </c>
      <c r="B61" s="15" t="s">
        <v>623</v>
      </c>
      <c r="C61" s="16">
        <v>2800</v>
      </c>
      <c r="D61" s="16">
        <v>2800</v>
      </c>
      <c r="E61" s="14" t="s">
        <v>53</v>
      </c>
      <c r="F61" s="17" t="s">
        <v>671</v>
      </c>
      <c r="G61" s="17" t="s">
        <v>671</v>
      </c>
      <c r="H61" s="18" t="s">
        <v>62</v>
      </c>
      <c r="I61" s="15" t="s">
        <v>726</v>
      </c>
    </row>
    <row r="62" spans="1:9" ht="63">
      <c r="A62" s="14">
        <v>54</v>
      </c>
      <c r="B62" s="15" t="s">
        <v>137</v>
      </c>
      <c r="C62" s="16">
        <v>1736</v>
      </c>
      <c r="D62" s="16">
        <v>1736</v>
      </c>
      <c r="E62" s="14" t="s">
        <v>53</v>
      </c>
      <c r="F62" s="17" t="s">
        <v>672</v>
      </c>
      <c r="G62" s="17" t="s">
        <v>672</v>
      </c>
      <c r="H62" s="18" t="s">
        <v>62</v>
      </c>
      <c r="I62" s="15" t="s">
        <v>727</v>
      </c>
    </row>
    <row r="63" spans="1:9" ht="63">
      <c r="A63" s="14">
        <v>55</v>
      </c>
      <c r="B63" s="15" t="s">
        <v>295</v>
      </c>
      <c r="C63" s="16">
        <v>2112</v>
      </c>
      <c r="D63" s="16">
        <v>2112</v>
      </c>
      <c r="E63" s="14" t="s">
        <v>53</v>
      </c>
      <c r="F63" s="17" t="s">
        <v>673</v>
      </c>
      <c r="G63" s="17" t="s">
        <v>673</v>
      </c>
      <c r="H63" s="18" t="s">
        <v>62</v>
      </c>
      <c r="I63" s="15" t="s">
        <v>728</v>
      </c>
    </row>
    <row r="64" spans="1:9" ht="63">
      <c r="A64" s="14">
        <v>56</v>
      </c>
      <c r="B64" s="15" t="s">
        <v>484</v>
      </c>
      <c r="C64" s="16">
        <v>4760</v>
      </c>
      <c r="D64" s="16">
        <v>4760</v>
      </c>
      <c r="E64" s="14" t="s">
        <v>53</v>
      </c>
      <c r="F64" s="17" t="s">
        <v>674</v>
      </c>
      <c r="G64" s="17" t="s">
        <v>674</v>
      </c>
      <c r="H64" s="18" t="s">
        <v>62</v>
      </c>
      <c r="I64" s="15" t="s">
        <v>729</v>
      </c>
    </row>
    <row r="65" spans="2:4" hidden="1">
      <c r="C65" s="56">
        <f>SUM(C9:C64)</f>
        <v>2952922.8</v>
      </c>
    </row>
    <row r="66" spans="2:4" hidden="1">
      <c r="B66" s="13" t="s">
        <v>741</v>
      </c>
      <c r="C66" s="56">
        <f>C65-C67</f>
        <v>1577922.7999999998</v>
      </c>
      <c r="D66" s="13">
        <v>54</v>
      </c>
    </row>
    <row r="67" spans="2:4" hidden="1">
      <c r="B67" s="13" t="s">
        <v>742</v>
      </c>
      <c r="C67" s="56">
        <f>C52+C51</f>
        <v>1375000</v>
      </c>
      <c r="D67" s="13">
        <v>2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D3F9-5C9F-4FD0-A81C-69009376A2C3}">
  <dimension ref="A1:C2"/>
  <sheetViews>
    <sheetView workbookViewId="0">
      <selection activeCell="L12" sqref="L12"/>
    </sheetView>
  </sheetViews>
  <sheetFormatPr defaultRowHeight="14.25"/>
  <cols>
    <col min="2" max="2" width="15.25" customWidth="1"/>
  </cols>
  <sheetData>
    <row r="1" spans="1:3">
      <c r="A1" t="s">
        <v>741</v>
      </c>
      <c r="B1" s="52">
        <f>'ต.ค. 67'!C59+'พ.ย. 67'!C22+'ธ.ค. 67'!C21+'ม.ค. 68'!C30+'ม.ค. 68'!C30+'มี.ค. 68'!C45+'เม.ย. 68'!C25+'พ.ค. 68'!C22+'มิ.ย. 68'!C24+'ก.ค. 68'!C39+'ส.ค. 68'!C32+'ก.ย. 68'!C66</f>
        <v>16863348.279999997</v>
      </c>
      <c r="C1" s="52">
        <f>'ต.ค. 67'!D59+'พ.ย. 67'!D22+'ธ.ค. 67'!D21+'ม.ค. 68'!D30+'มี.ค. 68'!D45+'เม.ย. 68'!D25+'พ.ค. 68'!D22+'มิ.ย. 68'!E24+'ก.ค. 68'!D39+'ส.ค. 68'!D32+'ก.ย. 68'!D66</f>
        <v>277</v>
      </c>
    </row>
    <row r="2" spans="1:3">
      <c r="A2" t="s">
        <v>742</v>
      </c>
      <c r="B2" s="52">
        <f>'ต.ค. 67'!C60+'ก.พ. 68'!C21+'พ.ค. 68'!C23+'ก.ย. 68'!C67</f>
        <v>11861000</v>
      </c>
      <c r="C2" s="52">
        <f>'ต.ค. 67'!D60+'ก.พ. 68'!D21+'พ.ค. 68'!D23+'ก.ย. 68'!D67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workbookViewId="0">
      <selection activeCell="F9" sqref="F9"/>
    </sheetView>
  </sheetViews>
  <sheetFormatPr defaultColWidth="12.625" defaultRowHeight="14.25"/>
  <cols>
    <col min="1" max="1" width="5.75" customWidth="1"/>
    <col min="2" max="2" width="26" customWidth="1"/>
    <col min="3" max="3" width="11.75" bestFit="1" customWidth="1"/>
    <col min="4" max="4" width="10.25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22.375" bestFit="1" customWidth="1"/>
    <col min="10" max="24" width="8.625" customWidth="1"/>
  </cols>
  <sheetData>
    <row r="1" spans="1:9" ht="20.25">
      <c r="A1" s="11"/>
      <c r="I1" s="11" t="s">
        <v>9</v>
      </c>
    </row>
    <row r="2" spans="1:9" ht="20.25">
      <c r="A2" s="11"/>
    </row>
    <row r="3" spans="1:9" ht="21" customHeight="1">
      <c r="A3" s="63" t="s">
        <v>10</v>
      </c>
      <c r="B3" s="61"/>
      <c r="C3" s="61"/>
      <c r="D3" s="61"/>
      <c r="E3" s="61"/>
      <c r="F3" s="61"/>
      <c r="G3" s="61"/>
      <c r="H3" s="61"/>
      <c r="I3" s="61"/>
    </row>
    <row r="4" spans="1:9" ht="25.5">
      <c r="A4" s="64" t="s">
        <v>74</v>
      </c>
      <c r="B4" s="61"/>
      <c r="C4" s="61"/>
      <c r="D4" s="61"/>
      <c r="E4" s="61"/>
      <c r="F4" s="61"/>
      <c r="G4" s="61"/>
      <c r="H4" s="61"/>
      <c r="I4" s="61"/>
    </row>
    <row r="5" spans="1:9" ht="21" customHeight="1">
      <c r="A5" s="63" t="s">
        <v>11</v>
      </c>
      <c r="B5" s="61"/>
      <c r="C5" s="61"/>
      <c r="D5" s="61"/>
      <c r="E5" s="61"/>
      <c r="F5" s="61"/>
      <c r="G5" s="61"/>
      <c r="H5" s="61"/>
      <c r="I5" s="61"/>
    </row>
    <row r="6" spans="1:9" ht="20.25">
      <c r="A6" s="65" t="s">
        <v>12</v>
      </c>
      <c r="B6" s="61"/>
      <c r="C6" s="61"/>
      <c r="D6" s="61"/>
      <c r="E6" s="61"/>
      <c r="F6" s="61"/>
      <c r="G6" s="61"/>
      <c r="H6" s="61"/>
      <c r="I6" s="61"/>
    </row>
    <row r="7" spans="1:9">
      <c r="A7" s="12"/>
    </row>
    <row r="8" spans="1:9" s="13" customFormat="1" ht="63">
      <c r="A8" s="24" t="s">
        <v>1</v>
      </c>
      <c r="B8" s="24" t="s">
        <v>13</v>
      </c>
      <c r="C8" s="24" t="s">
        <v>14</v>
      </c>
      <c r="D8" s="25" t="s">
        <v>15</v>
      </c>
      <c r="E8" s="26" t="s">
        <v>16</v>
      </c>
      <c r="F8" s="27" t="s">
        <v>17</v>
      </c>
      <c r="G8" s="24" t="s">
        <v>18</v>
      </c>
      <c r="H8" s="24" t="s">
        <v>19</v>
      </c>
      <c r="I8" s="24" t="s">
        <v>20</v>
      </c>
    </row>
    <row r="9" spans="1:9" ht="150">
      <c r="A9" s="14">
        <v>1</v>
      </c>
      <c r="B9" s="15" t="s">
        <v>51</v>
      </c>
      <c r="C9" s="53">
        <v>4150000</v>
      </c>
      <c r="D9" s="16">
        <v>4150000</v>
      </c>
      <c r="E9" s="14" t="s">
        <v>61</v>
      </c>
      <c r="F9" s="17" t="s">
        <v>743</v>
      </c>
      <c r="G9" s="17" t="s">
        <v>214</v>
      </c>
      <c r="H9" s="18" t="s">
        <v>63</v>
      </c>
      <c r="I9" s="15" t="s">
        <v>730</v>
      </c>
    </row>
    <row r="10" spans="1:9" ht="63">
      <c r="A10" s="14">
        <v>2</v>
      </c>
      <c r="B10" s="15" t="s">
        <v>43</v>
      </c>
      <c r="C10" s="16">
        <v>245000</v>
      </c>
      <c r="D10" s="16">
        <v>245000</v>
      </c>
      <c r="E10" s="14" t="s">
        <v>53</v>
      </c>
      <c r="F10" s="17" t="s">
        <v>215</v>
      </c>
      <c r="G10" s="17" t="s">
        <v>215</v>
      </c>
      <c r="H10" s="18" t="s">
        <v>62</v>
      </c>
      <c r="I10" s="15" t="s">
        <v>88</v>
      </c>
    </row>
    <row r="11" spans="1:9" ht="63">
      <c r="A11" s="14">
        <v>3</v>
      </c>
      <c r="B11" s="15" t="s">
        <v>44</v>
      </c>
      <c r="C11" s="16">
        <v>120000</v>
      </c>
      <c r="D11" s="16">
        <v>120000</v>
      </c>
      <c r="E11" s="14" t="s">
        <v>53</v>
      </c>
      <c r="F11" s="17" t="s">
        <v>216</v>
      </c>
      <c r="G11" s="17" t="s">
        <v>216</v>
      </c>
      <c r="H11" s="18" t="s">
        <v>62</v>
      </c>
      <c r="I11" s="15" t="s">
        <v>89</v>
      </c>
    </row>
    <row r="12" spans="1:9" ht="93.75">
      <c r="A12" s="14">
        <v>4</v>
      </c>
      <c r="B12" s="15" t="s">
        <v>45</v>
      </c>
      <c r="C12" s="16">
        <v>85000</v>
      </c>
      <c r="D12" s="16">
        <v>85000</v>
      </c>
      <c r="E12" s="14" t="s">
        <v>53</v>
      </c>
      <c r="F12" s="17" t="s">
        <v>217</v>
      </c>
      <c r="G12" s="17" t="s">
        <v>217</v>
      </c>
      <c r="H12" s="18" t="s">
        <v>62</v>
      </c>
      <c r="I12" s="15" t="s">
        <v>90</v>
      </c>
    </row>
    <row r="13" spans="1:9" ht="63">
      <c r="A13" s="14">
        <v>5</v>
      </c>
      <c r="B13" s="15" t="s">
        <v>46</v>
      </c>
      <c r="C13" s="16">
        <v>70000</v>
      </c>
      <c r="D13" s="16">
        <v>70000</v>
      </c>
      <c r="E13" s="14" t="s">
        <v>53</v>
      </c>
      <c r="F13" s="17" t="s">
        <v>218</v>
      </c>
      <c r="G13" s="17" t="s">
        <v>218</v>
      </c>
      <c r="H13" s="18" t="s">
        <v>62</v>
      </c>
      <c r="I13" s="15" t="s">
        <v>91</v>
      </c>
    </row>
    <row r="14" spans="1:9" ht="63">
      <c r="A14" s="14">
        <v>6</v>
      </c>
      <c r="B14" s="15" t="s">
        <v>47</v>
      </c>
      <c r="C14" s="16">
        <v>80000</v>
      </c>
      <c r="D14" s="16">
        <v>80000</v>
      </c>
      <c r="E14" s="14" t="s">
        <v>53</v>
      </c>
      <c r="F14" s="17" t="s">
        <v>219</v>
      </c>
      <c r="G14" s="17" t="s">
        <v>219</v>
      </c>
      <c r="H14" s="18" t="s">
        <v>62</v>
      </c>
      <c r="I14" s="15" t="s">
        <v>92</v>
      </c>
    </row>
    <row r="15" spans="1:9" ht="63">
      <c r="A15" s="14">
        <v>7</v>
      </c>
      <c r="B15" s="15" t="s">
        <v>48</v>
      </c>
      <c r="C15" s="16">
        <v>59307</v>
      </c>
      <c r="D15" s="16">
        <v>59307</v>
      </c>
      <c r="E15" s="14" t="s">
        <v>53</v>
      </c>
      <c r="F15" s="17" t="s">
        <v>220</v>
      </c>
      <c r="G15" s="17" t="s">
        <v>220</v>
      </c>
      <c r="H15" s="18" t="s">
        <v>62</v>
      </c>
      <c r="I15" s="15" t="s">
        <v>93</v>
      </c>
    </row>
    <row r="16" spans="1:9" ht="94.5" thickBot="1">
      <c r="A16" s="14">
        <v>8</v>
      </c>
      <c r="B16" s="15" t="s">
        <v>49</v>
      </c>
      <c r="C16" s="16">
        <v>450000</v>
      </c>
      <c r="D16" s="16">
        <v>450000</v>
      </c>
      <c r="E16" s="14" t="s">
        <v>53</v>
      </c>
      <c r="F16" s="17" t="s">
        <v>221</v>
      </c>
      <c r="G16" s="17" t="s">
        <v>221</v>
      </c>
      <c r="H16" s="18" t="s">
        <v>62</v>
      </c>
      <c r="I16" s="15" t="s">
        <v>94</v>
      </c>
    </row>
    <row r="17" spans="1:9" ht="63.75" thickBot="1">
      <c r="A17" s="14">
        <v>9</v>
      </c>
      <c r="B17" s="33" t="s">
        <v>222</v>
      </c>
      <c r="C17" s="16">
        <v>154388.70000000001</v>
      </c>
      <c r="D17" s="16">
        <v>154388.70000000001</v>
      </c>
      <c r="E17" s="14" t="s">
        <v>53</v>
      </c>
      <c r="F17" s="17" t="s">
        <v>223</v>
      </c>
      <c r="G17" s="17" t="s">
        <v>223</v>
      </c>
      <c r="H17" s="18" t="s">
        <v>62</v>
      </c>
      <c r="I17" s="15" t="s">
        <v>95</v>
      </c>
    </row>
    <row r="18" spans="1:9" ht="63">
      <c r="A18" s="14">
        <v>10</v>
      </c>
      <c r="B18" s="15" t="s">
        <v>60</v>
      </c>
      <c r="C18" s="16">
        <v>350000</v>
      </c>
      <c r="D18" s="16">
        <v>350000</v>
      </c>
      <c r="E18" s="14" t="s">
        <v>53</v>
      </c>
      <c r="F18" s="17" t="s">
        <v>224</v>
      </c>
      <c r="G18" s="17" t="s">
        <v>224</v>
      </c>
      <c r="H18" s="18" t="s">
        <v>62</v>
      </c>
      <c r="I18" s="15" t="s">
        <v>96</v>
      </c>
    </row>
    <row r="19" spans="1:9" ht="63">
      <c r="A19" s="14">
        <v>11</v>
      </c>
      <c r="B19" s="15" t="s">
        <v>225</v>
      </c>
      <c r="C19" s="16">
        <v>24600</v>
      </c>
      <c r="D19" s="16">
        <v>24600</v>
      </c>
      <c r="E19" s="14" t="s">
        <v>53</v>
      </c>
      <c r="F19" s="17" t="s">
        <v>226</v>
      </c>
      <c r="G19" s="17" t="s">
        <v>226</v>
      </c>
      <c r="H19" s="18" t="s">
        <v>62</v>
      </c>
      <c r="I19" s="15" t="s">
        <v>97</v>
      </c>
    </row>
    <row r="20" spans="1:9" ht="78.75">
      <c r="A20" s="14">
        <v>12</v>
      </c>
      <c r="B20" s="15" t="s">
        <v>59</v>
      </c>
      <c r="C20" s="16">
        <v>756000</v>
      </c>
      <c r="D20" s="16">
        <v>751000</v>
      </c>
      <c r="E20" s="14" t="s">
        <v>61</v>
      </c>
      <c r="F20" s="17" t="s">
        <v>227</v>
      </c>
      <c r="G20" s="17" t="s">
        <v>227</v>
      </c>
      <c r="H20" s="18" t="s">
        <v>731</v>
      </c>
      <c r="I20" s="15" t="s">
        <v>98</v>
      </c>
    </row>
    <row r="21" spans="1:9" ht="63">
      <c r="A21" s="14">
        <v>13</v>
      </c>
      <c r="B21" s="15" t="s">
        <v>48</v>
      </c>
      <c r="C21" s="16">
        <v>97200</v>
      </c>
      <c r="D21" s="16">
        <v>97200</v>
      </c>
      <c r="E21" s="14" t="s">
        <v>53</v>
      </c>
      <c r="F21" s="17" t="s">
        <v>228</v>
      </c>
      <c r="G21" s="17" t="s">
        <v>228</v>
      </c>
      <c r="H21" s="18" t="s">
        <v>62</v>
      </c>
      <c r="I21" s="15" t="s">
        <v>99</v>
      </c>
    </row>
    <row r="22" spans="1:9" ht="63">
      <c r="A22" s="14">
        <v>14</v>
      </c>
      <c r="B22" s="15" t="s">
        <v>48</v>
      </c>
      <c r="C22" s="16">
        <v>97200</v>
      </c>
      <c r="D22" s="16">
        <v>97200</v>
      </c>
      <c r="E22" s="14" t="s">
        <v>53</v>
      </c>
      <c r="F22" s="17" t="s">
        <v>229</v>
      </c>
      <c r="G22" s="17" t="s">
        <v>229</v>
      </c>
      <c r="H22" s="18" t="s">
        <v>62</v>
      </c>
      <c r="I22" s="15" t="s">
        <v>100</v>
      </c>
    </row>
    <row r="23" spans="1:9" ht="63">
      <c r="A23" s="14">
        <v>15</v>
      </c>
      <c r="B23" s="15" t="s">
        <v>58</v>
      </c>
      <c r="C23" s="16">
        <v>4800</v>
      </c>
      <c r="D23" s="16">
        <v>4800</v>
      </c>
      <c r="E23" s="14" t="s">
        <v>53</v>
      </c>
      <c r="F23" s="17" t="s">
        <v>230</v>
      </c>
      <c r="G23" s="17" t="s">
        <v>230</v>
      </c>
      <c r="H23" s="18" t="s">
        <v>62</v>
      </c>
      <c r="I23" s="15" t="s">
        <v>101</v>
      </c>
    </row>
    <row r="24" spans="1:9" ht="63">
      <c r="A24" s="14">
        <v>16</v>
      </c>
      <c r="B24" s="15" t="s">
        <v>48</v>
      </c>
      <c r="C24" s="16">
        <v>108000</v>
      </c>
      <c r="D24" s="16">
        <v>108000</v>
      </c>
      <c r="E24" s="14" t="s">
        <v>53</v>
      </c>
      <c r="F24" s="17" t="s">
        <v>231</v>
      </c>
      <c r="G24" s="17" t="s">
        <v>231</v>
      </c>
      <c r="H24" s="18" t="s">
        <v>62</v>
      </c>
      <c r="I24" s="15" t="s">
        <v>102</v>
      </c>
    </row>
    <row r="25" spans="1:9" ht="63">
      <c r="A25" s="14">
        <v>17</v>
      </c>
      <c r="B25" s="15" t="s">
        <v>48</v>
      </c>
      <c r="C25" s="16">
        <v>108000</v>
      </c>
      <c r="D25" s="16">
        <v>108000</v>
      </c>
      <c r="E25" s="14" t="s">
        <v>53</v>
      </c>
      <c r="F25" s="17" t="s">
        <v>232</v>
      </c>
      <c r="G25" s="17" t="s">
        <v>232</v>
      </c>
      <c r="H25" s="18" t="s">
        <v>62</v>
      </c>
      <c r="I25" s="15" t="s">
        <v>103</v>
      </c>
    </row>
    <row r="26" spans="1:9" ht="63">
      <c r="A26" s="14">
        <v>18</v>
      </c>
      <c r="B26" s="15" t="s">
        <v>48</v>
      </c>
      <c r="C26" s="16">
        <v>97200</v>
      </c>
      <c r="D26" s="16">
        <v>97200</v>
      </c>
      <c r="E26" s="14" t="s">
        <v>53</v>
      </c>
      <c r="F26" s="17" t="s">
        <v>233</v>
      </c>
      <c r="G26" s="17" t="s">
        <v>233</v>
      </c>
      <c r="H26" s="18" t="s">
        <v>62</v>
      </c>
      <c r="I26" s="15" t="s">
        <v>104</v>
      </c>
    </row>
    <row r="27" spans="1:9" ht="63">
      <c r="A27" s="14">
        <v>19</v>
      </c>
      <c r="B27" s="15" t="s">
        <v>48</v>
      </c>
      <c r="C27" s="16">
        <v>97200</v>
      </c>
      <c r="D27" s="16">
        <v>97200</v>
      </c>
      <c r="E27" s="14" t="s">
        <v>53</v>
      </c>
      <c r="F27" s="17" t="s">
        <v>234</v>
      </c>
      <c r="G27" s="17" t="s">
        <v>234</v>
      </c>
      <c r="H27" s="18" t="s">
        <v>62</v>
      </c>
      <c r="I27" s="15" t="s">
        <v>105</v>
      </c>
    </row>
    <row r="28" spans="1:9" ht="63">
      <c r="A28" s="14">
        <v>20</v>
      </c>
      <c r="B28" s="15" t="s">
        <v>48</v>
      </c>
      <c r="C28" s="16">
        <v>97200</v>
      </c>
      <c r="D28" s="16">
        <v>97200</v>
      </c>
      <c r="E28" s="14" t="s">
        <v>53</v>
      </c>
      <c r="F28" s="17" t="s">
        <v>235</v>
      </c>
      <c r="G28" s="17" t="s">
        <v>235</v>
      </c>
      <c r="H28" s="18" t="s">
        <v>62</v>
      </c>
      <c r="I28" s="15" t="s">
        <v>106</v>
      </c>
    </row>
    <row r="29" spans="1:9" ht="63">
      <c r="A29" s="14">
        <v>21</v>
      </c>
      <c r="B29" s="15" t="s">
        <v>48</v>
      </c>
      <c r="C29" s="16">
        <v>48600</v>
      </c>
      <c r="D29" s="16">
        <v>48600</v>
      </c>
      <c r="E29" s="14" t="s">
        <v>53</v>
      </c>
      <c r="F29" s="17" t="s">
        <v>236</v>
      </c>
      <c r="G29" s="17" t="s">
        <v>236</v>
      </c>
      <c r="H29" s="18" t="s">
        <v>62</v>
      </c>
      <c r="I29" s="15" t="s">
        <v>107</v>
      </c>
    </row>
    <row r="30" spans="1:9" ht="63">
      <c r="A30" s="14">
        <v>22</v>
      </c>
      <c r="B30" s="15" t="s">
        <v>48</v>
      </c>
      <c r="C30" s="16">
        <v>97200</v>
      </c>
      <c r="D30" s="16">
        <v>97200</v>
      </c>
      <c r="E30" s="14" t="s">
        <v>53</v>
      </c>
      <c r="F30" s="17" t="s">
        <v>237</v>
      </c>
      <c r="G30" s="17" t="s">
        <v>237</v>
      </c>
      <c r="H30" s="18" t="s">
        <v>62</v>
      </c>
      <c r="I30" s="15" t="s">
        <v>108</v>
      </c>
    </row>
    <row r="31" spans="1:9" ht="63">
      <c r="A31" s="14">
        <v>23</v>
      </c>
      <c r="B31" s="15" t="s">
        <v>48</v>
      </c>
      <c r="C31" s="16">
        <v>3600</v>
      </c>
      <c r="D31" s="16">
        <v>3600</v>
      </c>
      <c r="E31" s="14" t="s">
        <v>53</v>
      </c>
      <c r="F31" s="17" t="s">
        <v>238</v>
      </c>
      <c r="G31" s="17" t="s">
        <v>238</v>
      </c>
      <c r="H31" s="18" t="s">
        <v>62</v>
      </c>
      <c r="I31" s="15" t="s">
        <v>109</v>
      </c>
    </row>
    <row r="32" spans="1:9" ht="63">
      <c r="A32" s="14">
        <v>24</v>
      </c>
      <c r="B32" s="15" t="s">
        <v>48</v>
      </c>
      <c r="C32" s="16">
        <v>97200</v>
      </c>
      <c r="D32" s="16">
        <v>97200</v>
      </c>
      <c r="E32" s="14" t="s">
        <v>53</v>
      </c>
      <c r="F32" s="17" t="s">
        <v>239</v>
      </c>
      <c r="G32" s="17" t="s">
        <v>239</v>
      </c>
      <c r="H32" s="18" t="s">
        <v>62</v>
      </c>
      <c r="I32" s="15" t="s">
        <v>110</v>
      </c>
    </row>
    <row r="33" spans="1:9" ht="63">
      <c r="A33" s="14">
        <v>25</v>
      </c>
      <c r="B33" s="15" t="s">
        <v>48</v>
      </c>
      <c r="C33" s="16">
        <v>108000</v>
      </c>
      <c r="D33" s="16">
        <v>108000</v>
      </c>
      <c r="E33" s="14" t="s">
        <v>53</v>
      </c>
      <c r="F33" s="17" t="s">
        <v>240</v>
      </c>
      <c r="G33" s="17" t="s">
        <v>240</v>
      </c>
      <c r="H33" s="18" t="s">
        <v>62</v>
      </c>
      <c r="I33" s="15" t="s">
        <v>111</v>
      </c>
    </row>
    <row r="34" spans="1:9" ht="63">
      <c r="A34" s="14">
        <v>26</v>
      </c>
      <c r="B34" s="15" t="s">
        <v>54</v>
      </c>
      <c r="C34" s="16">
        <v>38000</v>
      </c>
      <c r="D34" s="16">
        <v>38000</v>
      </c>
      <c r="E34" s="14" t="s">
        <v>53</v>
      </c>
      <c r="F34" s="17" t="s">
        <v>241</v>
      </c>
      <c r="G34" s="17" t="s">
        <v>241</v>
      </c>
      <c r="H34" s="18" t="s">
        <v>62</v>
      </c>
      <c r="I34" s="15" t="s">
        <v>112</v>
      </c>
    </row>
    <row r="35" spans="1:9" ht="63">
      <c r="A35" s="14">
        <v>27</v>
      </c>
      <c r="B35" s="15" t="s">
        <v>55</v>
      </c>
      <c r="C35" s="16">
        <v>38000</v>
      </c>
      <c r="D35" s="16">
        <v>38000</v>
      </c>
      <c r="E35" s="14" t="s">
        <v>53</v>
      </c>
      <c r="F35" s="17" t="s">
        <v>242</v>
      </c>
      <c r="G35" s="17" t="s">
        <v>242</v>
      </c>
      <c r="H35" s="18" t="s">
        <v>62</v>
      </c>
      <c r="I35" s="15" t="s">
        <v>113</v>
      </c>
    </row>
    <row r="36" spans="1:9" ht="63">
      <c r="A36" s="14">
        <v>28</v>
      </c>
      <c r="B36" s="15" t="s">
        <v>56</v>
      </c>
      <c r="C36" s="16">
        <v>96000</v>
      </c>
      <c r="D36" s="16">
        <v>96000</v>
      </c>
      <c r="E36" s="14" t="s">
        <v>53</v>
      </c>
      <c r="F36" s="17" t="s">
        <v>243</v>
      </c>
      <c r="G36" s="17" t="s">
        <v>243</v>
      </c>
      <c r="H36" s="18" t="s">
        <v>62</v>
      </c>
      <c r="I36" s="15" t="s">
        <v>114</v>
      </c>
    </row>
    <row r="37" spans="1:9" ht="63">
      <c r="A37" s="14">
        <v>29</v>
      </c>
      <c r="B37" s="15" t="s">
        <v>57</v>
      </c>
      <c r="C37" s="16">
        <v>24500</v>
      </c>
      <c r="D37" s="16">
        <v>24500</v>
      </c>
      <c r="E37" s="14" t="s">
        <v>53</v>
      </c>
      <c r="F37" s="17" t="s">
        <v>244</v>
      </c>
      <c r="G37" s="17" t="s">
        <v>244</v>
      </c>
      <c r="H37" s="18" t="s">
        <v>62</v>
      </c>
      <c r="I37" s="15" t="s">
        <v>115</v>
      </c>
    </row>
    <row r="38" spans="1:9" ht="63">
      <c r="A38" s="14">
        <v>30</v>
      </c>
      <c r="B38" s="15" t="s">
        <v>48</v>
      </c>
      <c r="C38" s="16">
        <v>106200</v>
      </c>
      <c r="D38" s="16">
        <v>106200</v>
      </c>
      <c r="E38" s="14" t="s">
        <v>53</v>
      </c>
      <c r="F38" s="17" t="s">
        <v>245</v>
      </c>
      <c r="G38" s="17" t="s">
        <v>245</v>
      </c>
      <c r="H38" s="18" t="s">
        <v>62</v>
      </c>
      <c r="I38" s="15" t="s">
        <v>116</v>
      </c>
    </row>
    <row r="39" spans="1:9" ht="63">
      <c r="A39" s="14">
        <v>31</v>
      </c>
      <c r="B39" s="15" t="s">
        <v>48</v>
      </c>
      <c r="C39" s="16">
        <v>97200</v>
      </c>
      <c r="D39" s="16">
        <v>97200</v>
      </c>
      <c r="E39" s="14" t="s">
        <v>53</v>
      </c>
      <c r="F39" s="17" t="s">
        <v>246</v>
      </c>
      <c r="G39" s="17" t="s">
        <v>246</v>
      </c>
      <c r="H39" s="18" t="s">
        <v>62</v>
      </c>
      <c r="I39" s="15" t="s">
        <v>117</v>
      </c>
    </row>
    <row r="40" spans="1:9" ht="63">
      <c r="A40" s="14">
        <v>32</v>
      </c>
      <c r="B40" s="15" t="s">
        <v>48</v>
      </c>
      <c r="C40" s="16">
        <v>97200</v>
      </c>
      <c r="D40" s="16">
        <v>97200</v>
      </c>
      <c r="E40" s="14" t="s">
        <v>53</v>
      </c>
      <c r="F40" s="17" t="s">
        <v>247</v>
      </c>
      <c r="G40" s="17" t="s">
        <v>247</v>
      </c>
      <c r="H40" s="18" t="s">
        <v>62</v>
      </c>
      <c r="I40" s="15" t="s">
        <v>118</v>
      </c>
    </row>
    <row r="41" spans="1:9" ht="63">
      <c r="A41" s="14">
        <v>33</v>
      </c>
      <c r="B41" s="15" t="s">
        <v>48</v>
      </c>
      <c r="C41" s="16">
        <v>97200</v>
      </c>
      <c r="D41" s="16">
        <v>97200</v>
      </c>
      <c r="E41" s="14" t="s">
        <v>53</v>
      </c>
      <c r="F41" s="17" t="s">
        <v>248</v>
      </c>
      <c r="G41" s="17" t="s">
        <v>248</v>
      </c>
      <c r="H41" s="18" t="s">
        <v>62</v>
      </c>
      <c r="I41" s="15" t="s">
        <v>119</v>
      </c>
    </row>
    <row r="42" spans="1:9" ht="63">
      <c r="A42" s="14">
        <v>34</v>
      </c>
      <c r="B42" s="15" t="s">
        <v>48</v>
      </c>
      <c r="C42" s="16">
        <v>97200</v>
      </c>
      <c r="D42" s="16">
        <v>97200</v>
      </c>
      <c r="E42" s="14" t="s">
        <v>53</v>
      </c>
      <c r="F42" s="17" t="s">
        <v>249</v>
      </c>
      <c r="G42" s="17" t="s">
        <v>249</v>
      </c>
      <c r="H42" s="18" t="s">
        <v>62</v>
      </c>
      <c r="I42" s="15" t="s">
        <v>120</v>
      </c>
    </row>
    <row r="43" spans="1:9" ht="63">
      <c r="A43" s="14">
        <v>35</v>
      </c>
      <c r="B43" s="15" t="s">
        <v>48</v>
      </c>
      <c r="C43" s="16">
        <v>97200</v>
      </c>
      <c r="D43" s="16">
        <v>97200</v>
      </c>
      <c r="E43" s="14" t="s">
        <v>53</v>
      </c>
      <c r="F43" s="17" t="s">
        <v>250</v>
      </c>
      <c r="G43" s="17" t="s">
        <v>250</v>
      </c>
      <c r="H43" s="18" t="s">
        <v>62</v>
      </c>
      <c r="I43" s="15" t="s">
        <v>121</v>
      </c>
    </row>
    <row r="44" spans="1:9" ht="63">
      <c r="A44" s="14">
        <v>36</v>
      </c>
      <c r="B44" s="15" t="s">
        <v>48</v>
      </c>
      <c r="C44" s="16">
        <v>97200</v>
      </c>
      <c r="D44" s="16">
        <v>97200</v>
      </c>
      <c r="E44" s="14" t="s">
        <v>53</v>
      </c>
      <c r="F44" s="17" t="s">
        <v>251</v>
      </c>
      <c r="G44" s="17" t="s">
        <v>251</v>
      </c>
      <c r="H44" s="18" t="s">
        <v>62</v>
      </c>
      <c r="I44" s="15" t="s">
        <v>122</v>
      </c>
    </row>
    <row r="45" spans="1:9" ht="63">
      <c r="A45" s="14">
        <v>37</v>
      </c>
      <c r="B45" s="15" t="s">
        <v>48</v>
      </c>
      <c r="C45" s="16">
        <v>97200</v>
      </c>
      <c r="D45" s="16">
        <v>97200</v>
      </c>
      <c r="E45" s="14" t="s">
        <v>53</v>
      </c>
      <c r="F45" s="17" t="s">
        <v>252</v>
      </c>
      <c r="G45" s="17" t="s">
        <v>252</v>
      </c>
      <c r="H45" s="18" t="s">
        <v>62</v>
      </c>
      <c r="I45" s="15" t="s">
        <v>123</v>
      </c>
    </row>
    <row r="46" spans="1:9" ht="63">
      <c r="A46" s="14">
        <v>38</v>
      </c>
      <c r="B46" s="15" t="s">
        <v>48</v>
      </c>
      <c r="C46" s="16">
        <v>97200</v>
      </c>
      <c r="D46" s="16">
        <v>97200</v>
      </c>
      <c r="E46" s="14" t="s">
        <v>53</v>
      </c>
      <c r="F46" s="17" t="s">
        <v>253</v>
      </c>
      <c r="G46" s="17" t="s">
        <v>253</v>
      </c>
      <c r="H46" s="18" t="s">
        <v>62</v>
      </c>
      <c r="I46" s="15" t="s">
        <v>124</v>
      </c>
    </row>
    <row r="47" spans="1:9" ht="63">
      <c r="A47" s="14">
        <v>39</v>
      </c>
      <c r="B47" s="15" t="s">
        <v>48</v>
      </c>
      <c r="C47" s="16">
        <v>97200</v>
      </c>
      <c r="D47" s="16">
        <v>97200</v>
      </c>
      <c r="E47" s="14" t="s">
        <v>53</v>
      </c>
      <c r="F47" s="17" t="s">
        <v>254</v>
      </c>
      <c r="G47" s="17" t="s">
        <v>254</v>
      </c>
      <c r="H47" s="18" t="s">
        <v>62</v>
      </c>
      <c r="I47" s="15" t="s">
        <v>125</v>
      </c>
    </row>
    <row r="48" spans="1:9" ht="63">
      <c r="A48" s="14">
        <v>40</v>
      </c>
      <c r="B48" s="15" t="s">
        <v>48</v>
      </c>
      <c r="C48" s="16">
        <v>108000</v>
      </c>
      <c r="D48" s="16">
        <v>108000</v>
      </c>
      <c r="E48" s="14" t="s">
        <v>53</v>
      </c>
      <c r="F48" s="17" t="s">
        <v>255</v>
      </c>
      <c r="G48" s="17" t="s">
        <v>255</v>
      </c>
      <c r="H48" s="18" t="s">
        <v>62</v>
      </c>
      <c r="I48" s="15" t="s">
        <v>126</v>
      </c>
    </row>
    <row r="49" spans="1:9" ht="63">
      <c r="A49" s="14">
        <v>41</v>
      </c>
      <c r="B49" s="15" t="s">
        <v>48</v>
      </c>
      <c r="C49" s="16">
        <v>108000</v>
      </c>
      <c r="D49" s="16">
        <v>108000</v>
      </c>
      <c r="E49" s="14" t="s">
        <v>53</v>
      </c>
      <c r="F49" s="17" t="s">
        <v>256</v>
      </c>
      <c r="G49" s="17" t="s">
        <v>256</v>
      </c>
      <c r="H49" s="18" t="s">
        <v>62</v>
      </c>
      <c r="I49" s="15" t="s">
        <v>127</v>
      </c>
    </row>
    <row r="50" spans="1:9" ht="63">
      <c r="A50" s="14">
        <v>42</v>
      </c>
      <c r="B50" s="15" t="s">
        <v>48</v>
      </c>
      <c r="C50" s="16">
        <v>97200</v>
      </c>
      <c r="D50" s="16">
        <v>97200</v>
      </c>
      <c r="E50" s="14" t="s">
        <v>53</v>
      </c>
      <c r="F50" s="17" t="s">
        <v>257</v>
      </c>
      <c r="G50" s="17" t="s">
        <v>257</v>
      </c>
      <c r="H50" s="18" t="s">
        <v>62</v>
      </c>
      <c r="I50" s="15" t="s">
        <v>128</v>
      </c>
    </row>
    <row r="51" spans="1:9" ht="63">
      <c r="A51" s="14">
        <v>43</v>
      </c>
      <c r="B51" s="15" t="s">
        <v>48</v>
      </c>
      <c r="C51" s="16">
        <v>45000</v>
      </c>
      <c r="D51" s="16">
        <v>45000</v>
      </c>
      <c r="E51" s="14" t="s">
        <v>53</v>
      </c>
      <c r="F51" s="17" t="s">
        <v>258</v>
      </c>
      <c r="G51" s="17" t="s">
        <v>258</v>
      </c>
      <c r="H51" s="18" t="s">
        <v>62</v>
      </c>
      <c r="I51" s="15" t="s">
        <v>129</v>
      </c>
    </row>
    <row r="52" spans="1:9" ht="63">
      <c r="A52" s="14">
        <v>44</v>
      </c>
      <c r="B52" s="15" t="s">
        <v>48</v>
      </c>
      <c r="C52" s="16">
        <v>54000</v>
      </c>
      <c r="D52" s="16">
        <v>54000</v>
      </c>
      <c r="E52" s="14" t="s">
        <v>53</v>
      </c>
      <c r="F52" s="17" t="s">
        <v>259</v>
      </c>
      <c r="G52" s="17" t="s">
        <v>259</v>
      </c>
      <c r="H52" s="18" t="s">
        <v>62</v>
      </c>
      <c r="I52" s="15" t="s">
        <v>130</v>
      </c>
    </row>
    <row r="53" spans="1:9" ht="63">
      <c r="A53" s="14">
        <v>45</v>
      </c>
      <c r="B53" s="15" t="s">
        <v>48</v>
      </c>
      <c r="C53" s="16">
        <v>138000</v>
      </c>
      <c r="D53" s="16">
        <v>138000</v>
      </c>
      <c r="E53" s="14" t="s">
        <v>53</v>
      </c>
      <c r="F53" s="17" t="s">
        <v>260</v>
      </c>
      <c r="G53" s="17" t="s">
        <v>260</v>
      </c>
      <c r="H53" s="18" t="s">
        <v>62</v>
      </c>
      <c r="I53" s="15" t="s">
        <v>131</v>
      </c>
    </row>
    <row r="54" spans="1:9" ht="63">
      <c r="A54" s="14">
        <v>46</v>
      </c>
      <c r="B54" s="15" t="s">
        <v>48</v>
      </c>
      <c r="C54" s="16">
        <v>108000</v>
      </c>
      <c r="D54" s="16">
        <v>108000</v>
      </c>
      <c r="E54" s="14" t="s">
        <v>53</v>
      </c>
      <c r="F54" s="17" t="s">
        <v>261</v>
      </c>
      <c r="G54" s="17" t="s">
        <v>261</v>
      </c>
      <c r="H54" s="18" t="s">
        <v>62</v>
      </c>
      <c r="I54" s="15" t="s">
        <v>132</v>
      </c>
    </row>
    <row r="55" spans="1:9" ht="63">
      <c r="A55" s="14">
        <v>47</v>
      </c>
      <c r="B55" s="15" t="s">
        <v>48</v>
      </c>
      <c r="C55" s="16">
        <v>54000</v>
      </c>
      <c r="D55" s="16">
        <v>54000</v>
      </c>
      <c r="E55" s="14" t="s">
        <v>53</v>
      </c>
      <c r="F55" s="17" t="s">
        <v>262</v>
      </c>
      <c r="G55" s="17" t="s">
        <v>262</v>
      </c>
      <c r="H55" s="18" t="s">
        <v>62</v>
      </c>
      <c r="I55" s="15" t="s">
        <v>133</v>
      </c>
    </row>
    <row r="56" spans="1:9" ht="63">
      <c r="A56" s="14">
        <v>48</v>
      </c>
      <c r="B56" s="15" t="s">
        <v>50</v>
      </c>
      <c r="C56" s="16">
        <v>3300</v>
      </c>
      <c r="D56" s="16">
        <v>3300</v>
      </c>
      <c r="E56" s="14" t="s">
        <v>53</v>
      </c>
      <c r="F56" s="17" t="s">
        <v>263</v>
      </c>
      <c r="G56" s="17" t="s">
        <v>263</v>
      </c>
      <c r="H56" s="18" t="s">
        <v>62</v>
      </c>
      <c r="I56" s="15" t="s">
        <v>134</v>
      </c>
    </row>
    <row r="57" spans="1:9" ht="63">
      <c r="A57" s="14">
        <v>49</v>
      </c>
      <c r="B57" s="15" t="s">
        <v>48</v>
      </c>
      <c r="C57" s="16">
        <v>54000</v>
      </c>
      <c r="D57" s="16">
        <v>54000</v>
      </c>
      <c r="E57" s="14" t="s">
        <v>53</v>
      </c>
      <c r="F57" s="17" t="s">
        <v>264</v>
      </c>
      <c r="G57" s="17" t="s">
        <v>264</v>
      </c>
      <c r="H57" s="18" t="s">
        <v>62</v>
      </c>
      <c r="I57" s="15" t="s">
        <v>135</v>
      </c>
    </row>
    <row r="58" spans="1:9" hidden="1">
      <c r="C58" s="52">
        <f>SUM(C9:C57)</f>
        <v>9552695.6999999993</v>
      </c>
    </row>
    <row r="59" spans="1:9" ht="18.75" hidden="1">
      <c r="B59" s="54" t="s">
        <v>741</v>
      </c>
      <c r="C59" s="52">
        <f>C58-C60</f>
        <v>4646695.6999999993</v>
      </c>
      <c r="D59" s="57">
        <v>47</v>
      </c>
    </row>
    <row r="60" spans="1:9" ht="18.75" hidden="1">
      <c r="B60" s="54" t="s">
        <v>742</v>
      </c>
      <c r="C60" s="52">
        <f>C20+C9</f>
        <v>4906000</v>
      </c>
      <c r="D60" s="57">
        <v>2</v>
      </c>
    </row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88"/>
  <sheetViews>
    <sheetView topLeftCell="A16" workbookViewId="0">
      <selection activeCell="A22" sqref="A22:XFD22"/>
    </sheetView>
  </sheetViews>
  <sheetFormatPr defaultColWidth="12.625" defaultRowHeight="15" customHeight="1"/>
  <cols>
    <col min="1" max="1" width="4.875" customWidth="1"/>
    <col min="2" max="2" width="22.375" customWidth="1"/>
    <col min="3" max="3" width="12.25" customWidth="1"/>
    <col min="4" max="4" width="11.25" customWidth="1"/>
    <col min="5" max="5" width="12.875" customWidth="1"/>
    <col min="6" max="6" width="20.625" customWidth="1"/>
    <col min="7" max="7" width="23.125" customWidth="1"/>
    <col min="8" max="8" width="12.625" customWidth="1"/>
    <col min="9" max="9" width="19.25" customWidth="1"/>
    <col min="10" max="24" width="8.625" customWidth="1"/>
  </cols>
  <sheetData>
    <row r="1" spans="1:9" s="22" customFormat="1" ht="25.5">
      <c r="A1" s="21"/>
      <c r="I1" s="21" t="s">
        <v>9</v>
      </c>
    </row>
    <row r="2" spans="1:9" s="22" customFormat="1" ht="25.5">
      <c r="A2" s="21"/>
    </row>
    <row r="3" spans="1:9" s="22" customFormat="1" ht="14.25">
      <c r="A3" s="66" t="s">
        <v>10</v>
      </c>
      <c r="B3" s="67"/>
      <c r="C3" s="67"/>
      <c r="D3" s="67"/>
      <c r="E3" s="67"/>
      <c r="F3" s="67"/>
      <c r="G3" s="67"/>
      <c r="H3" s="67"/>
      <c r="I3" s="67"/>
    </row>
    <row r="4" spans="1:9" s="22" customFormat="1" ht="25.5">
      <c r="A4" s="64" t="s">
        <v>74</v>
      </c>
      <c r="B4" s="67"/>
      <c r="C4" s="67"/>
      <c r="D4" s="67"/>
      <c r="E4" s="67"/>
      <c r="F4" s="67"/>
      <c r="G4" s="67"/>
      <c r="H4" s="67"/>
      <c r="I4" s="67"/>
    </row>
    <row r="5" spans="1:9" s="22" customFormat="1" ht="14.25">
      <c r="A5" s="66" t="s">
        <v>21</v>
      </c>
      <c r="B5" s="67"/>
      <c r="C5" s="67"/>
      <c r="D5" s="67"/>
      <c r="E5" s="67"/>
      <c r="F5" s="67"/>
      <c r="G5" s="67"/>
      <c r="H5" s="67"/>
      <c r="I5" s="67"/>
    </row>
    <row r="6" spans="1:9" s="22" customFormat="1" ht="25.5">
      <c r="A6" s="64" t="s">
        <v>22</v>
      </c>
      <c r="B6" s="67"/>
      <c r="C6" s="67"/>
      <c r="D6" s="67"/>
      <c r="E6" s="67"/>
      <c r="F6" s="67"/>
      <c r="G6" s="67"/>
      <c r="H6" s="67"/>
      <c r="I6" s="67"/>
    </row>
    <row r="7" spans="1:9" s="22" customFormat="1" ht="14.25">
      <c r="A7" s="23"/>
    </row>
    <row r="8" spans="1:9" s="29" customFormat="1" ht="75" customHeight="1">
      <c r="A8" s="28" t="s">
        <v>1</v>
      </c>
      <c r="B8" s="28" t="s">
        <v>13</v>
      </c>
      <c r="C8" s="28" t="s">
        <v>14</v>
      </c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6" t="s">
        <v>20</v>
      </c>
    </row>
    <row r="9" spans="1:9" ht="63">
      <c r="A9" s="19">
        <v>1</v>
      </c>
      <c r="B9" s="15" t="s">
        <v>64</v>
      </c>
      <c r="C9" s="16">
        <v>17380</v>
      </c>
      <c r="D9" s="16">
        <v>17380</v>
      </c>
      <c r="E9" s="19" t="s">
        <v>53</v>
      </c>
      <c r="F9" s="17" t="s">
        <v>265</v>
      </c>
      <c r="G9" s="17" t="s">
        <v>265</v>
      </c>
      <c r="H9" s="20" t="s">
        <v>62</v>
      </c>
      <c r="I9" s="15" t="s">
        <v>75</v>
      </c>
    </row>
    <row r="10" spans="1:9" ht="93.75">
      <c r="A10" s="19">
        <v>2</v>
      </c>
      <c r="B10" s="15" t="s">
        <v>65</v>
      </c>
      <c r="C10" s="16">
        <v>8266</v>
      </c>
      <c r="D10" s="16">
        <v>8266</v>
      </c>
      <c r="E10" s="19" t="s">
        <v>53</v>
      </c>
      <c r="F10" s="17" t="s">
        <v>266</v>
      </c>
      <c r="G10" s="17" t="s">
        <v>266</v>
      </c>
      <c r="H10" s="20" t="s">
        <v>62</v>
      </c>
      <c r="I10" s="15" t="s">
        <v>76</v>
      </c>
    </row>
    <row r="11" spans="1:9" ht="63">
      <c r="A11" s="19">
        <v>3</v>
      </c>
      <c r="B11" s="15" t="s">
        <v>48</v>
      </c>
      <c r="C11" s="16">
        <v>32400</v>
      </c>
      <c r="D11" s="16">
        <v>32400</v>
      </c>
      <c r="E11" s="19" t="s">
        <v>53</v>
      </c>
      <c r="F11" s="17" t="s">
        <v>267</v>
      </c>
      <c r="G11" s="17" t="s">
        <v>267</v>
      </c>
      <c r="H11" s="20" t="s">
        <v>62</v>
      </c>
      <c r="I11" s="15" t="s">
        <v>77</v>
      </c>
    </row>
    <row r="12" spans="1:9" ht="63">
      <c r="A12" s="19">
        <v>4</v>
      </c>
      <c r="B12" s="15" t="s">
        <v>66</v>
      </c>
      <c r="C12" s="16">
        <v>128500</v>
      </c>
      <c r="D12" s="16">
        <v>128500</v>
      </c>
      <c r="E12" s="19" t="s">
        <v>53</v>
      </c>
      <c r="F12" s="17" t="s">
        <v>268</v>
      </c>
      <c r="G12" s="17" t="s">
        <v>268</v>
      </c>
      <c r="H12" s="20" t="s">
        <v>62</v>
      </c>
      <c r="I12" s="15" t="s">
        <v>78</v>
      </c>
    </row>
    <row r="13" spans="1:9" ht="63">
      <c r="A13" s="19">
        <v>5</v>
      </c>
      <c r="B13" s="15" t="s">
        <v>71</v>
      </c>
      <c r="C13" s="16">
        <v>19939</v>
      </c>
      <c r="D13" s="16">
        <v>19939</v>
      </c>
      <c r="E13" s="19" t="s">
        <v>53</v>
      </c>
      <c r="F13" s="17" t="s">
        <v>269</v>
      </c>
      <c r="G13" s="17" t="s">
        <v>269</v>
      </c>
      <c r="H13" s="20" t="s">
        <v>62</v>
      </c>
      <c r="I13" s="15" t="s">
        <v>79</v>
      </c>
    </row>
    <row r="14" spans="1:9" ht="63">
      <c r="A14" s="19">
        <v>6</v>
      </c>
      <c r="B14" s="15" t="s">
        <v>72</v>
      </c>
      <c r="C14" s="16">
        <v>29070</v>
      </c>
      <c r="D14" s="16">
        <v>29070</v>
      </c>
      <c r="E14" s="19" t="s">
        <v>53</v>
      </c>
      <c r="F14" s="17" t="s">
        <v>270</v>
      </c>
      <c r="G14" s="17" t="s">
        <v>270</v>
      </c>
      <c r="H14" s="20" t="s">
        <v>62</v>
      </c>
      <c r="I14" s="15" t="s">
        <v>80</v>
      </c>
    </row>
    <row r="15" spans="1:9" ht="63">
      <c r="A15" s="19">
        <v>7</v>
      </c>
      <c r="B15" s="15" t="s">
        <v>73</v>
      </c>
      <c r="C15" s="16">
        <v>459140.22</v>
      </c>
      <c r="D15" s="16">
        <v>459140.22</v>
      </c>
      <c r="E15" s="19" t="s">
        <v>53</v>
      </c>
      <c r="F15" s="17" t="s">
        <v>271</v>
      </c>
      <c r="G15" s="17" t="s">
        <v>271</v>
      </c>
      <c r="H15" s="20" t="s">
        <v>62</v>
      </c>
      <c r="I15" s="15" t="s">
        <v>81</v>
      </c>
    </row>
    <row r="16" spans="1:9" ht="63">
      <c r="A16" s="19">
        <v>8</v>
      </c>
      <c r="B16" s="15" t="s">
        <v>64</v>
      </c>
      <c r="C16" s="16">
        <v>15000</v>
      </c>
      <c r="D16" s="16">
        <v>15000</v>
      </c>
      <c r="E16" s="19" t="s">
        <v>53</v>
      </c>
      <c r="F16" s="17" t="s">
        <v>272</v>
      </c>
      <c r="G16" s="17" t="s">
        <v>272</v>
      </c>
      <c r="H16" s="20" t="s">
        <v>62</v>
      </c>
      <c r="I16" s="15" t="s">
        <v>82</v>
      </c>
    </row>
    <row r="17" spans="1:9" ht="63">
      <c r="A17" s="19">
        <v>9</v>
      </c>
      <c r="B17" s="15" t="s">
        <v>71</v>
      </c>
      <c r="C17" s="16">
        <v>9530</v>
      </c>
      <c r="D17" s="16">
        <v>9530</v>
      </c>
      <c r="E17" s="19" t="s">
        <v>53</v>
      </c>
      <c r="F17" s="17" t="s">
        <v>273</v>
      </c>
      <c r="G17" s="17" t="s">
        <v>273</v>
      </c>
      <c r="H17" s="20" t="s">
        <v>62</v>
      </c>
      <c r="I17" s="15" t="s">
        <v>83</v>
      </c>
    </row>
    <row r="18" spans="1:9" ht="63">
      <c r="A18" s="19">
        <v>10</v>
      </c>
      <c r="B18" s="15" t="s">
        <v>67</v>
      </c>
      <c r="C18" s="16">
        <v>3700</v>
      </c>
      <c r="D18" s="16">
        <v>3700</v>
      </c>
      <c r="E18" s="19" t="s">
        <v>53</v>
      </c>
      <c r="F18" s="17" t="s">
        <v>274</v>
      </c>
      <c r="G18" s="17" t="s">
        <v>274</v>
      </c>
      <c r="H18" s="20" t="s">
        <v>62</v>
      </c>
      <c r="I18" s="15" t="s">
        <v>84</v>
      </c>
    </row>
    <row r="19" spans="1:9" ht="63">
      <c r="A19" s="19">
        <v>11</v>
      </c>
      <c r="B19" s="15" t="s">
        <v>68</v>
      </c>
      <c r="C19" s="16">
        <v>400</v>
      </c>
      <c r="D19" s="16">
        <v>400</v>
      </c>
      <c r="E19" s="19" t="s">
        <v>53</v>
      </c>
      <c r="F19" s="17" t="s">
        <v>275</v>
      </c>
      <c r="G19" s="17" t="s">
        <v>275</v>
      </c>
      <c r="H19" s="20" t="s">
        <v>62</v>
      </c>
      <c r="I19" s="15" t="s">
        <v>85</v>
      </c>
    </row>
    <row r="20" spans="1:9" ht="63">
      <c r="A20" s="19">
        <v>12</v>
      </c>
      <c r="B20" s="15" t="s">
        <v>69</v>
      </c>
      <c r="C20" s="16">
        <v>4525</v>
      </c>
      <c r="D20" s="16">
        <v>4525</v>
      </c>
      <c r="E20" s="19" t="s">
        <v>53</v>
      </c>
      <c r="F20" s="17" t="s">
        <v>276</v>
      </c>
      <c r="G20" s="17" t="s">
        <v>276</v>
      </c>
      <c r="H20" s="20" t="s">
        <v>62</v>
      </c>
      <c r="I20" s="15" t="s">
        <v>86</v>
      </c>
    </row>
    <row r="21" spans="1:9" ht="75">
      <c r="A21" s="19">
        <v>13</v>
      </c>
      <c r="B21" s="15" t="s">
        <v>70</v>
      </c>
      <c r="C21" s="16">
        <v>3200</v>
      </c>
      <c r="D21" s="16">
        <v>3200</v>
      </c>
      <c r="E21" s="19" t="s">
        <v>53</v>
      </c>
      <c r="F21" s="17" t="s">
        <v>277</v>
      </c>
      <c r="G21" s="17" t="s">
        <v>277</v>
      </c>
      <c r="H21" s="20" t="s">
        <v>62</v>
      </c>
      <c r="I21" s="15" t="s">
        <v>87</v>
      </c>
    </row>
    <row r="22" spans="1:9" ht="14.25" hidden="1" customHeight="1">
      <c r="B22" s="55" t="s">
        <v>741</v>
      </c>
      <c r="C22" s="52">
        <f>SUM(C9:C21)</f>
        <v>731050.22</v>
      </c>
      <c r="D22" s="58">
        <v>13</v>
      </c>
    </row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A21" sqref="A21:XFD21"/>
    </sheetView>
  </sheetViews>
  <sheetFormatPr defaultColWidth="12.625" defaultRowHeight="14.25"/>
  <cols>
    <col min="1" max="1" width="4.875" customWidth="1"/>
    <col min="2" max="2" width="22.375" customWidth="1"/>
    <col min="3" max="3" width="13.125" customWidth="1"/>
    <col min="4" max="4" width="12.75" customWidth="1"/>
    <col min="5" max="5" width="12.875" customWidth="1"/>
    <col min="6" max="6" width="20.625" customWidth="1"/>
    <col min="7" max="7" width="19.875" customWidth="1"/>
    <col min="8" max="8" width="12.625" customWidth="1"/>
    <col min="9" max="9" width="19.25" customWidth="1"/>
    <col min="10" max="25" width="8.625" customWidth="1"/>
  </cols>
  <sheetData>
    <row r="1" spans="1:9" s="13" customFormat="1" ht="21">
      <c r="A1" s="30"/>
      <c r="I1" s="30" t="s">
        <v>9</v>
      </c>
    </row>
    <row r="2" spans="1:9" s="13" customFormat="1" ht="21">
      <c r="A2" s="30"/>
    </row>
    <row r="3" spans="1:9" s="13" customFormat="1" ht="15">
      <c r="A3" s="68" t="s">
        <v>10</v>
      </c>
      <c r="B3" s="69"/>
      <c r="C3" s="69"/>
      <c r="D3" s="69"/>
      <c r="E3" s="69"/>
      <c r="F3" s="69"/>
      <c r="G3" s="69"/>
      <c r="H3" s="69"/>
      <c r="I3" s="69"/>
    </row>
    <row r="4" spans="1:9" s="13" customFormat="1" ht="21">
      <c r="A4" s="70" t="s">
        <v>74</v>
      </c>
      <c r="B4" s="69"/>
      <c r="C4" s="69"/>
      <c r="D4" s="69"/>
      <c r="E4" s="69"/>
      <c r="F4" s="69"/>
      <c r="G4" s="69"/>
      <c r="H4" s="69"/>
      <c r="I4" s="69"/>
    </row>
    <row r="5" spans="1:9" s="13" customFormat="1" ht="15">
      <c r="A5" s="68" t="s">
        <v>23</v>
      </c>
      <c r="B5" s="69"/>
      <c r="C5" s="69"/>
      <c r="D5" s="69"/>
      <c r="E5" s="69"/>
      <c r="F5" s="69"/>
      <c r="G5" s="69"/>
      <c r="H5" s="69"/>
      <c r="I5" s="69"/>
    </row>
    <row r="6" spans="1:9" s="13" customFormat="1" ht="21">
      <c r="A6" s="70" t="s">
        <v>24</v>
      </c>
      <c r="B6" s="69"/>
      <c r="C6" s="69"/>
      <c r="D6" s="69"/>
      <c r="E6" s="69"/>
      <c r="F6" s="69"/>
      <c r="G6" s="69"/>
      <c r="H6" s="69"/>
      <c r="I6" s="69"/>
    </row>
    <row r="7" spans="1:9" s="13" customFormat="1" ht="15">
      <c r="A7" s="31"/>
    </row>
    <row r="8" spans="1:9" s="13" customFormat="1" ht="63">
      <c r="A8" s="32" t="s">
        <v>1</v>
      </c>
      <c r="B8" s="32" t="s">
        <v>13</v>
      </c>
      <c r="C8" s="32" t="s">
        <v>14</v>
      </c>
      <c r="D8" s="32" t="s">
        <v>15</v>
      </c>
      <c r="E8" s="32" t="s">
        <v>16</v>
      </c>
      <c r="F8" s="32" t="s">
        <v>17</v>
      </c>
      <c r="G8" s="32" t="s">
        <v>18</v>
      </c>
      <c r="H8" s="32" t="s">
        <v>19</v>
      </c>
      <c r="I8" s="32" t="s">
        <v>20</v>
      </c>
    </row>
    <row r="9" spans="1:9" ht="63">
      <c r="A9" s="14">
        <v>1</v>
      </c>
      <c r="B9" s="15" t="s">
        <v>136</v>
      </c>
      <c r="C9" s="16">
        <v>37533</v>
      </c>
      <c r="D9" s="16">
        <v>37533</v>
      </c>
      <c r="E9" s="19" t="s">
        <v>53</v>
      </c>
      <c r="F9" s="17" t="s">
        <v>278</v>
      </c>
      <c r="G9" s="17" t="s">
        <v>278</v>
      </c>
      <c r="H9" s="18" t="s">
        <v>62</v>
      </c>
      <c r="I9" s="15" t="s">
        <v>146</v>
      </c>
    </row>
    <row r="10" spans="1:9" ht="63">
      <c r="A10" s="14">
        <v>2</v>
      </c>
      <c r="B10" s="17" t="s">
        <v>137</v>
      </c>
      <c r="C10" s="16">
        <v>145200</v>
      </c>
      <c r="D10" s="16">
        <v>145200</v>
      </c>
      <c r="E10" s="19" t="s">
        <v>53</v>
      </c>
      <c r="F10" s="17" t="s">
        <v>279</v>
      </c>
      <c r="G10" s="17" t="s">
        <v>279</v>
      </c>
      <c r="H10" s="18" t="s">
        <v>62</v>
      </c>
      <c r="I10" s="15" t="s">
        <v>147</v>
      </c>
    </row>
    <row r="11" spans="1:9" ht="63">
      <c r="A11" s="14">
        <v>3</v>
      </c>
      <c r="B11" s="17" t="s">
        <v>138</v>
      </c>
      <c r="C11" s="16">
        <v>55420</v>
      </c>
      <c r="D11" s="16">
        <v>55420</v>
      </c>
      <c r="E11" s="19" t="s">
        <v>53</v>
      </c>
      <c r="F11" s="17" t="s">
        <v>280</v>
      </c>
      <c r="G11" s="17" t="s">
        <v>280</v>
      </c>
      <c r="H11" s="18" t="s">
        <v>62</v>
      </c>
      <c r="I11" s="15" t="s">
        <v>148</v>
      </c>
    </row>
    <row r="12" spans="1:9" ht="63">
      <c r="A12" s="14">
        <v>4</v>
      </c>
      <c r="B12" s="15" t="s">
        <v>139</v>
      </c>
      <c r="C12" s="16">
        <v>299000</v>
      </c>
      <c r="D12" s="16">
        <v>299000</v>
      </c>
      <c r="E12" s="19" t="s">
        <v>53</v>
      </c>
      <c r="F12" s="17" t="s">
        <v>281</v>
      </c>
      <c r="G12" s="17" t="s">
        <v>281</v>
      </c>
      <c r="H12" s="18" t="s">
        <v>62</v>
      </c>
      <c r="I12" s="15" t="s">
        <v>149</v>
      </c>
    </row>
    <row r="13" spans="1:9" ht="63">
      <c r="A13" s="14">
        <v>5</v>
      </c>
      <c r="B13" s="15" t="s">
        <v>140</v>
      </c>
      <c r="C13" s="16">
        <v>359500</v>
      </c>
      <c r="D13" s="16">
        <v>359500</v>
      </c>
      <c r="E13" s="19" t="s">
        <v>53</v>
      </c>
      <c r="F13" s="17" t="s">
        <v>282</v>
      </c>
      <c r="G13" s="17" t="s">
        <v>282</v>
      </c>
      <c r="H13" s="18" t="s">
        <v>62</v>
      </c>
      <c r="I13" s="15" t="s">
        <v>150</v>
      </c>
    </row>
    <row r="14" spans="1:9" ht="63">
      <c r="A14" s="14">
        <v>6</v>
      </c>
      <c r="B14" s="15" t="s">
        <v>141</v>
      </c>
      <c r="C14" s="16">
        <v>144000</v>
      </c>
      <c r="D14" s="16">
        <v>144000</v>
      </c>
      <c r="E14" s="19" t="s">
        <v>53</v>
      </c>
      <c r="F14" s="17" t="s">
        <v>283</v>
      </c>
      <c r="G14" s="17" t="s">
        <v>283</v>
      </c>
      <c r="H14" s="18" t="s">
        <v>62</v>
      </c>
      <c r="I14" s="15" t="s">
        <v>151</v>
      </c>
    </row>
    <row r="15" spans="1:9" ht="63">
      <c r="A15" s="14">
        <v>7</v>
      </c>
      <c r="B15" s="15" t="s">
        <v>142</v>
      </c>
      <c r="C15" s="16">
        <v>158500</v>
      </c>
      <c r="D15" s="16">
        <v>158500</v>
      </c>
      <c r="E15" s="19" t="s">
        <v>53</v>
      </c>
      <c r="F15" s="17" t="s">
        <v>284</v>
      </c>
      <c r="G15" s="17" t="s">
        <v>284</v>
      </c>
      <c r="H15" s="18" t="s">
        <v>62</v>
      </c>
      <c r="I15" s="15" t="s">
        <v>152</v>
      </c>
    </row>
    <row r="16" spans="1:9" ht="63">
      <c r="A16" s="14">
        <v>8</v>
      </c>
      <c r="B16" s="15" t="s">
        <v>143</v>
      </c>
      <c r="C16" s="16">
        <v>11445</v>
      </c>
      <c r="D16" s="16">
        <v>11445</v>
      </c>
      <c r="E16" s="19" t="s">
        <v>53</v>
      </c>
      <c r="F16" s="17" t="s">
        <v>285</v>
      </c>
      <c r="G16" s="17" t="s">
        <v>285</v>
      </c>
      <c r="H16" s="18" t="s">
        <v>62</v>
      </c>
      <c r="I16" s="15" t="s">
        <v>153</v>
      </c>
    </row>
    <row r="17" spans="1:9" ht="63">
      <c r="A17" s="14">
        <v>9</v>
      </c>
      <c r="B17" s="15" t="s">
        <v>48</v>
      </c>
      <c r="C17" s="16">
        <v>11020</v>
      </c>
      <c r="D17" s="16">
        <v>11020</v>
      </c>
      <c r="E17" s="19" t="s">
        <v>53</v>
      </c>
      <c r="F17" s="17" t="s">
        <v>286</v>
      </c>
      <c r="G17" s="17" t="s">
        <v>286</v>
      </c>
      <c r="H17" s="18" t="s">
        <v>62</v>
      </c>
      <c r="I17" s="15" t="s">
        <v>154</v>
      </c>
    </row>
    <row r="18" spans="1:9" ht="63">
      <c r="A18" s="14">
        <v>10</v>
      </c>
      <c r="B18" s="15" t="s">
        <v>143</v>
      </c>
      <c r="C18" s="16">
        <v>15000</v>
      </c>
      <c r="D18" s="16">
        <v>15000</v>
      </c>
      <c r="E18" s="19" t="s">
        <v>53</v>
      </c>
      <c r="F18" s="17" t="s">
        <v>272</v>
      </c>
      <c r="G18" s="17" t="s">
        <v>272</v>
      </c>
      <c r="H18" s="18" t="s">
        <v>62</v>
      </c>
      <c r="I18" s="15" t="s">
        <v>155</v>
      </c>
    </row>
    <row r="19" spans="1:9" ht="63">
      <c r="A19" s="14">
        <v>11</v>
      </c>
      <c r="B19" s="15" t="s">
        <v>144</v>
      </c>
      <c r="C19" s="16">
        <v>4400</v>
      </c>
      <c r="D19" s="16">
        <v>4400</v>
      </c>
      <c r="E19" s="19" t="s">
        <v>53</v>
      </c>
      <c r="F19" s="17" t="s">
        <v>287</v>
      </c>
      <c r="G19" s="17" t="s">
        <v>287</v>
      </c>
      <c r="H19" s="18" t="s">
        <v>62</v>
      </c>
      <c r="I19" s="15" t="s">
        <v>156</v>
      </c>
    </row>
    <row r="20" spans="1:9" ht="63">
      <c r="A20" s="14">
        <v>12</v>
      </c>
      <c r="B20" s="15" t="s">
        <v>145</v>
      </c>
      <c r="C20" s="16">
        <v>480</v>
      </c>
      <c r="D20" s="16">
        <v>480</v>
      </c>
      <c r="E20" s="19" t="s">
        <v>53</v>
      </c>
      <c r="F20" s="17" t="s">
        <v>288</v>
      </c>
      <c r="G20" s="17" t="s">
        <v>288</v>
      </c>
      <c r="H20" s="18" t="s">
        <v>62</v>
      </c>
      <c r="I20" s="15" t="s">
        <v>157</v>
      </c>
    </row>
    <row r="21" spans="1:9" ht="18.75" hidden="1">
      <c r="C21" s="52">
        <f>SUM(C9:C20)</f>
        <v>1241498</v>
      </c>
      <c r="D21" s="58">
        <v>12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"/>
  <sheetViews>
    <sheetView workbookViewId="0">
      <selection activeCell="A30" sqref="A30:XFD30"/>
    </sheetView>
  </sheetViews>
  <sheetFormatPr defaultColWidth="12.625" defaultRowHeight="15"/>
  <cols>
    <col min="1" max="1" width="4.875" style="13" customWidth="1"/>
    <col min="2" max="2" width="22.375" style="13" customWidth="1"/>
    <col min="3" max="3" width="11.625" style="13" customWidth="1"/>
    <col min="4" max="4" width="10.75" style="13" customWidth="1"/>
    <col min="5" max="5" width="12.875" style="13" customWidth="1"/>
    <col min="6" max="6" width="20.625" style="13" customWidth="1"/>
    <col min="7" max="7" width="23.25" style="13" customWidth="1"/>
    <col min="8" max="8" width="12.625" style="13" customWidth="1"/>
    <col min="9" max="9" width="19.25" style="13" customWidth="1"/>
    <col min="10" max="25" width="8.625" style="13" customWidth="1"/>
    <col min="26" max="16384" width="12.625" style="13"/>
  </cols>
  <sheetData>
    <row r="1" spans="1:9" ht="21">
      <c r="A1" s="30"/>
      <c r="I1" s="30" t="s">
        <v>9</v>
      </c>
    </row>
    <row r="2" spans="1:9" ht="21">
      <c r="A2" s="30"/>
    </row>
    <row r="3" spans="1:9">
      <c r="A3" s="68" t="s">
        <v>10</v>
      </c>
      <c r="B3" s="69"/>
      <c r="C3" s="69"/>
      <c r="D3" s="69"/>
      <c r="E3" s="69"/>
      <c r="F3" s="69"/>
      <c r="G3" s="69"/>
      <c r="H3" s="69"/>
      <c r="I3" s="69"/>
    </row>
    <row r="4" spans="1:9" ht="21">
      <c r="A4" s="70" t="s">
        <v>74</v>
      </c>
      <c r="B4" s="69"/>
      <c r="C4" s="69"/>
      <c r="D4" s="69"/>
      <c r="E4" s="69"/>
      <c r="F4" s="69"/>
      <c r="G4" s="69"/>
      <c r="H4" s="69"/>
      <c r="I4" s="69"/>
    </row>
    <row r="5" spans="1:9">
      <c r="A5" s="68" t="s">
        <v>25</v>
      </c>
      <c r="B5" s="69"/>
      <c r="C5" s="69"/>
      <c r="D5" s="69"/>
      <c r="E5" s="69"/>
      <c r="F5" s="69"/>
      <c r="G5" s="69"/>
      <c r="H5" s="69"/>
      <c r="I5" s="69"/>
    </row>
    <row r="6" spans="1:9" ht="21">
      <c r="A6" s="70" t="s">
        <v>26</v>
      </c>
      <c r="B6" s="69"/>
      <c r="C6" s="69"/>
      <c r="D6" s="69"/>
      <c r="E6" s="69"/>
      <c r="F6" s="69"/>
      <c r="G6" s="69"/>
      <c r="H6" s="69"/>
      <c r="I6" s="69"/>
    </row>
    <row r="7" spans="1:9">
      <c r="A7" s="31"/>
    </row>
    <row r="8" spans="1:9" ht="63">
      <c r="A8" s="28" t="s">
        <v>1</v>
      </c>
      <c r="B8" s="28" t="s">
        <v>13</v>
      </c>
      <c r="C8" s="28" t="s">
        <v>14</v>
      </c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</row>
    <row r="9" spans="1:9" ht="63">
      <c r="A9" s="14">
        <v>1</v>
      </c>
      <c r="B9" s="17" t="s">
        <v>72</v>
      </c>
      <c r="C9" s="16">
        <v>39250</v>
      </c>
      <c r="D9" s="16">
        <v>39250</v>
      </c>
      <c r="E9" s="14" t="s">
        <v>53</v>
      </c>
      <c r="F9" s="17" t="s">
        <v>172</v>
      </c>
      <c r="G9" s="17" t="s">
        <v>172</v>
      </c>
      <c r="H9" s="18" t="s">
        <v>62</v>
      </c>
      <c r="I9" s="15" t="s">
        <v>193</v>
      </c>
    </row>
    <row r="10" spans="1:9" ht="63">
      <c r="A10" s="14">
        <v>2</v>
      </c>
      <c r="B10" s="17" t="s">
        <v>72</v>
      </c>
      <c r="C10" s="16">
        <v>43340</v>
      </c>
      <c r="D10" s="16">
        <v>43340</v>
      </c>
      <c r="E10" s="14" t="s">
        <v>53</v>
      </c>
      <c r="F10" s="17" t="s">
        <v>173</v>
      </c>
      <c r="G10" s="17" t="s">
        <v>173</v>
      </c>
      <c r="H10" s="18" t="s">
        <v>62</v>
      </c>
      <c r="I10" s="15" t="s">
        <v>194</v>
      </c>
    </row>
    <row r="11" spans="1:9" ht="63">
      <c r="A11" s="14">
        <v>3</v>
      </c>
      <c r="B11" s="15" t="s">
        <v>158</v>
      </c>
      <c r="C11" s="16">
        <v>27200</v>
      </c>
      <c r="D11" s="16">
        <v>27200</v>
      </c>
      <c r="E11" s="14" t="s">
        <v>53</v>
      </c>
      <c r="F11" s="17" t="s">
        <v>174</v>
      </c>
      <c r="G11" s="17" t="s">
        <v>174</v>
      </c>
      <c r="H11" s="18" t="s">
        <v>62</v>
      </c>
      <c r="I11" s="15" t="s">
        <v>195</v>
      </c>
    </row>
    <row r="12" spans="1:9" ht="63">
      <c r="A12" s="14">
        <v>4</v>
      </c>
      <c r="B12" s="17" t="s">
        <v>137</v>
      </c>
      <c r="C12" s="16">
        <v>5000</v>
      </c>
      <c r="D12" s="16">
        <v>5000</v>
      </c>
      <c r="E12" s="14" t="s">
        <v>53</v>
      </c>
      <c r="F12" s="17" t="s">
        <v>175</v>
      </c>
      <c r="G12" s="17" t="s">
        <v>175</v>
      </c>
      <c r="H12" s="18" t="s">
        <v>62</v>
      </c>
      <c r="I12" s="15" t="s">
        <v>196</v>
      </c>
    </row>
    <row r="13" spans="1:9" ht="63">
      <c r="A13" s="14">
        <v>5</v>
      </c>
      <c r="B13" s="17" t="s">
        <v>159</v>
      </c>
      <c r="C13" s="16">
        <v>7400</v>
      </c>
      <c r="D13" s="16">
        <v>7400</v>
      </c>
      <c r="E13" s="14" t="s">
        <v>53</v>
      </c>
      <c r="F13" s="17" t="s">
        <v>289</v>
      </c>
      <c r="G13" s="17" t="s">
        <v>289</v>
      </c>
      <c r="H13" s="18" t="s">
        <v>62</v>
      </c>
      <c r="I13" s="15" t="s">
        <v>197</v>
      </c>
    </row>
    <row r="14" spans="1:9" ht="93.75">
      <c r="A14" s="14">
        <v>6</v>
      </c>
      <c r="B14" s="15" t="s">
        <v>160</v>
      </c>
      <c r="C14" s="16">
        <v>774000</v>
      </c>
      <c r="D14" s="16">
        <v>780000</v>
      </c>
      <c r="E14" s="14" t="s">
        <v>52</v>
      </c>
      <c r="F14" s="14" t="s">
        <v>171</v>
      </c>
      <c r="G14" s="17" t="s">
        <v>176</v>
      </c>
      <c r="H14" s="14" t="s">
        <v>192</v>
      </c>
      <c r="I14" s="15" t="s">
        <v>198</v>
      </c>
    </row>
    <row r="15" spans="1:9" ht="63">
      <c r="A15" s="14">
        <v>7</v>
      </c>
      <c r="B15" s="15" t="s">
        <v>48</v>
      </c>
      <c r="C15" s="16">
        <v>8552</v>
      </c>
      <c r="D15" s="16">
        <v>8552</v>
      </c>
      <c r="E15" s="14" t="s">
        <v>53</v>
      </c>
      <c r="F15" s="17" t="s">
        <v>177</v>
      </c>
      <c r="G15" s="17" t="s">
        <v>177</v>
      </c>
      <c r="H15" s="18" t="s">
        <v>62</v>
      </c>
      <c r="I15" s="15" t="s">
        <v>199</v>
      </c>
    </row>
    <row r="16" spans="1:9" ht="63">
      <c r="A16" s="14">
        <v>8</v>
      </c>
      <c r="B16" s="15" t="s">
        <v>161</v>
      </c>
      <c r="C16" s="16">
        <v>17290</v>
      </c>
      <c r="D16" s="16">
        <v>17290</v>
      </c>
      <c r="E16" s="14" t="s">
        <v>53</v>
      </c>
      <c r="F16" s="17" t="s">
        <v>178</v>
      </c>
      <c r="G16" s="17" t="s">
        <v>178</v>
      </c>
      <c r="H16" s="18" t="s">
        <v>62</v>
      </c>
      <c r="I16" s="15" t="s">
        <v>200</v>
      </c>
    </row>
    <row r="17" spans="1:9" ht="63">
      <c r="A17" s="14">
        <v>9</v>
      </c>
      <c r="B17" s="15" t="s">
        <v>161</v>
      </c>
      <c r="C17" s="16">
        <v>6980</v>
      </c>
      <c r="D17" s="16">
        <v>6980</v>
      </c>
      <c r="E17" s="14" t="s">
        <v>53</v>
      </c>
      <c r="F17" s="17" t="s">
        <v>179</v>
      </c>
      <c r="G17" s="17" t="s">
        <v>179</v>
      </c>
      <c r="H17" s="18" t="s">
        <v>62</v>
      </c>
      <c r="I17" s="15" t="s">
        <v>201</v>
      </c>
    </row>
    <row r="18" spans="1:9" ht="63">
      <c r="A18" s="14">
        <v>10</v>
      </c>
      <c r="B18" s="15" t="s">
        <v>162</v>
      </c>
      <c r="C18" s="16">
        <v>431000</v>
      </c>
      <c r="D18" s="16">
        <v>432000</v>
      </c>
      <c r="E18" s="14" t="s">
        <v>53</v>
      </c>
      <c r="F18" s="17" t="s">
        <v>180</v>
      </c>
      <c r="G18" s="17" t="s">
        <v>180</v>
      </c>
      <c r="H18" s="18" t="s">
        <v>62</v>
      </c>
      <c r="I18" s="15" t="s">
        <v>202</v>
      </c>
    </row>
    <row r="19" spans="1:9" ht="63">
      <c r="A19" s="14">
        <v>11</v>
      </c>
      <c r="B19" s="15" t="s">
        <v>161</v>
      </c>
      <c r="C19" s="16">
        <v>13620</v>
      </c>
      <c r="D19" s="16">
        <v>13620</v>
      </c>
      <c r="E19" s="14" t="s">
        <v>53</v>
      </c>
      <c r="F19" s="17" t="s">
        <v>181</v>
      </c>
      <c r="G19" s="17" t="s">
        <v>181</v>
      </c>
      <c r="H19" s="18" t="s">
        <v>62</v>
      </c>
      <c r="I19" s="15" t="s">
        <v>203</v>
      </c>
    </row>
    <row r="20" spans="1:9" ht="63">
      <c r="A20" s="14">
        <v>12</v>
      </c>
      <c r="B20" s="15" t="s">
        <v>161</v>
      </c>
      <c r="C20" s="16">
        <v>6250</v>
      </c>
      <c r="D20" s="16">
        <v>6250</v>
      </c>
      <c r="E20" s="14" t="s">
        <v>53</v>
      </c>
      <c r="F20" s="17" t="s">
        <v>182</v>
      </c>
      <c r="G20" s="17" t="s">
        <v>182</v>
      </c>
      <c r="H20" s="18" t="s">
        <v>62</v>
      </c>
      <c r="I20" s="15" t="s">
        <v>204</v>
      </c>
    </row>
    <row r="21" spans="1:9" ht="63">
      <c r="A21" s="14">
        <v>13</v>
      </c>
      <c r="B21" s="15" t="s">
        <v>163</v>
      </c>
      <c r="C21" s="16">
        <v>485000</v>
      </c>
      <c r="D21" s="16">
        <v>486000</v>
      </c>
      <c r="E21" s="14" t="s">
        <v>53</v>
      </c>
      <c r="F21" s="17" t="s">
        <v>183</v>
      </c>
      <c r="G21" s="17" t="s">
        <v>183</v>
      </c>
      <c r="H21" s="18" t="s">
        <v>62</v>
      </c>
      <c r="I21" s="15" t="s">
        <v>205</v>
      </c>
    </row>
    <row r="22" spans="1:9" ht="63">
      <c r="A22" s="14">
        <v>14</v>
      </c>
      <c r="B22" s="15" t="s">
        <v>48</v>
      </c>
      <c r="C22" s="16">
        <v>120000</v>
      </c>
      <c r="D22" s="16">
        <v>120000</v>
      </c>
      <c r="E22" s="14" t="s">
        <v>53</v>
      </c>
      <c r="F22" s="17" t="s">
        <v>184</v>
      </c>
      <c r="G22" s="17" t="s">
        <v>184</v>
      </c>
      <c r="H22" s="18" t="s">
        <v>62</v>
      </c>
      <c r="I22" s="15" t="s">
        <v>206</v>
      </c>
    </row>
    <row r="23" spans="1:9" ht="63">
      <c r="A23" s="14">
        <v>15</v>
      </c>
      <c r="B23" s="15" t="s">
        <v>164</v>
      </c>
      <c r="C23" s="16">
        <v>630</v>
      </c>
      <c r="D23" s="16">
        <v>630</v>
      </c>
      <c r="E23" s="14" t="s">
        <v>53</v>
      </c>
      <c r="F23" s="17" t="s">
        <v>185</v>
      </c>
      <c r="G23" s="17" t="s">
        <v>185</v>
      </c>
      <c r="H23" s="18" t="s">
        <v>62</v>
      </c>
      <c r="I23" s="15" t="s">
        <v>207</v>
      </c>
    </row>
    <row r="24" spans="1:9" ht="63">
      <c r="A24" s="14">
        <v>16</v>
      </c>
      <c r="B24" s="15" t="s">
        <v>165</v>
      </c>
      <c r="C24" s="16">
        <v>2370</v>
      </c>
      <c r="D24" s="16">
        <v>2370</v>
      </c>
      <c r="E24" s="14" t="s">
        <v>53</v>
      </c>
      <c r="F24" s="17" t="s">
        <v>186</v>
      </c>
      <c r="G24" s="17" t="s">
        <v>186</v>
      </c>
      <c r="H24" s="18" t="s">
        <v>62</v>
      </c>
      <c r="I24" s="15" t="s">
        <v>208</v>
      </c>
    </row>
    <row r="25" spans="1:9" ht="75">
      <c r="A25" s="14">
        <v>17</v>
      </c>
      <c r="B25" s="15" t="s">
        <v>166</v>
      </c>
      <c r="C25" s="16">
        <v>1800</v>
      </c>
      <c r="D25" s="16">
        <v>1800</v>
      </c>
      <c r="E25" s="14" t="s">
        <v>53</v>
      </c>
      <c r="F25" s="17" t="s">
        <v>187</v>
      </c>
      <c r="G25" s="17" t="s">
        <v>187</v>
      </c>
      <c r="H25" s="18" t="s">
        <v>62</v>
      </c>
      <c r="I25" s="15" t="s">
        <v>209</v>
      </c>
    </row>
    <row r="26" spans="1:9" ht="63">
      <c r="A26" s="14">
        <v>18</v>
      </c>
      <c r="B26" s="15" t="s">
        <v>167</v>
      </c>
      <c r="C26" s="16">
        <v>600</v>
      </c>
      <c r="D26" s="16">
        <v>600</v>
      </c>
      <c r="E26" s="14" t="s">
        <v>53</v>
      </c>
      <c r="F26" s="17" t="s">
        <v>188</v>
      </c>
      <c r="G26" s="17" t="s">
        <v>188</v>
      </c>
      <c r="H26" s="18" t="s">
        <v>62</v>
      </c>
      <c r="I26" s="15" t="s">
        <v>210</v>
      </c>
    </row>
    <row r="27" spans="1:9" ht="63">
      <c r="A27" s="14">
        <v>19</v>
      </c>
      <c r="B27" s="15" t="s">
        <v>168</v>
      </c>
      <c r="C27" s="16">
        <v>2390</v>
      </c>
      <c r="D27" s="16">
        <v>2390</v>
      </c>
      <c r="E27" s="14" t="s">
        <v>53</v>
      </c>
      <c r="F27" s="17" t="s">
        <v>189</v>
      </c>
      <c r="G27" s="17" t="s">
        <v>189</v>
      </c>
      <c r="H27" s="18" t="s">
        <v>62</v>
      </c>
      <c r="I27" s="15" t="s">
        <v>211</v>
      </c>
    </row>
    <row r="28" spans="1:9" ht="75">
      <c r="A28" s="14">
        <v>20</v>
      </c>
      <c r="B28" s="15" t="s">
        <v>169</v>
      </c>
      <c r="C28" s="16">
        <v>2590</v>
      </c>
      <c r="D28" s="16">
        <v>2590</v>
      </c>
      <c r="E28" s="14" t="s">
        <v>53</v>
      </c>
      <c r="F28" s="17" t="s">
        <v>190</v>
      </c>
      <c r="G28" s="17" t="s">
        <v>190</v>
      </c>
      <c r="H28" s="18" t="s">
        <v>62</v>
      </c>
      <c r="I28" s="15" t="s">
        <v>212</v>
      </c>
    </row>
    <row r="29" spans="1:9" ht="63">
      <c r="A29" s="14">
        <v>21</v>
      </c>
      <c r="B29" s="15" t="s">
        <v>170</v>
      </c>
      <c r="C29" s="16">
        <v>790</v>
      </c>
      <c r="D29" s="16">
        <v>790</v>
      </c>
      <c r="E29" s="14" t="s">
        <v>53</v>
      </c>
      <c r="F29" s="17" t="s">
        <v>191</v>
      </c>
      <c r="G29" s="17" t="s">
        <v>191</v>
      </c>
      <c r="H29" s="18" t="s">
        <v>62</v>
      </c>
      <c r="I29" s="15" t="s">
        <v>213</v>
      </c>
    </row>
    <row r="30" spans="1:9" hidden="1">
      <c r="C30" s="56">
        <f>SUM(C9:C29)</f>
        <v>1996052</v>
      </c>
      <c r="D30" s="13">
        <v>21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topLeftCell="A4" workbookViewId="0">
      <selection activeCell="F16" sqref="F16"/>
    </sheetView>
  </sheetViews>
  <sheetFormatPr defaultColWidth="12.625" defaultRowHeight="15"/>
  <cols>
    <col min="1" max="1" width="4.875" style="13" customWidth="1"/>
    <col min="2" max="2" width="22.375" style="13" customWidth="1"/>
    <col min="3" max="3" width="11.25" style="13" customWidth="1"/>
    <col min="4" max="4" width="10.75" style="13" customWidth="1"/>
    <col min="5" max="5" width="12.875" style="13" customWidth="1"/>
    <col min="6" max="6" width="22.75" style="13" customWidth="1"/>
    <col min="7" max="7" width="23.625" style="13" customWidth="1"/>
    <col min="8" max="8" width="12.625" style="13" customWidth="1"/>
    <col min="9" max="9" width="18.25" style="13" customWidth="1"/>
    <col min="10" max="25" width="8.625" style="13" customWidth="1"/>
    <col min="26" max="16384" width="12.625" style="13"/>
  </cols>
  <sheetData>
    <row r="1" spans="1:9" ht="21">
      <c r="A1" s="30"/>
      <c r="I1" s="30" t="s">
        <v>9</v>
      </c>
    </row>
    <row r="2" spans="1:9" ht="21">
      <c r="A2" s="30"/>
    </row>
    <row r="3" spans="1:9">
      <c r="A3" s="68" t="s">
        <v>10</v>
      </c>
      <c r="B3" s="69"/>
      <c r="C3" s="69"/>
      <c r="D3" s="69"/>
      <c r="E3" s="69"/>
      <c r="F3" s="69"/>
      <c r="G3" s="69"/>
      <c r="H3" s="69"/>
      <c r="I3" s="69"/>
    </row>
    <row r="4" spans="1:9" ht="21">
      <c r="A4" s="70" t="s">
        <v>74</v>
      </c>
      <c r="B4" s="69"/>
      <c r="C4" s="69"/>
      <c r="D4" s="69"/>
      <c r="E4" s="69"/>
      <c r="F4" s="69"/>
      <c r="G4" s="69"/>
      <c r="H4" s="69"/>
      <c r="I4" s="69"/>
    </row>
    <row r="5" spans="1:9">
      <c r="A5" s="68" t="s">
        <v>27</v>
      </c>
      <c r="B5" s="69"/>
      <c r="C5" s="69"/>
      <c r="D5" s="69"/>
      <c r="E5" s="69"/>
      <c r="F5" s="69"/>
      <c r="G5" s="69"/>
      <c r="H5" s="69"/>
      <c r="I5" s="69"/>
    </row>
    <row r="6" spans="1:9" ht="21">
      <c r="A6" s="70" t="s">
        <v>28</v>
      </c>
      <c r="B6" s="69"/>
      <c r="C6" s="69"/>
      <c r="D6" s="69"/>
      <c r="E6" s="69"/>
      <c r="F6" s="69"/>
      <c r="G6" s="69"/>
      <c r="H6" s="69"/>
      <c r="I6" s="69"/>
    </row>
    <row r="7" spans="1:9">
      <c r="A7" s="31"/>
    </row>
    <row r="8" spans="1:9" ht="63">
      <c r="A8" s="28" t="s">
        <v>1</v>
      </c>
      <c r="B8" s="28" t="s">
        <v>13</v>
      </c>
      <c r="C8" s="28" t="s">
        <v>14</v>
      </c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</row>
    <row r="9" spans="1:9" ht="93.75">
      <c r="A9" s="14">
        <v>1</v>
      </c>
      <c r="B9" s="15" t="s">
        <v>732</v>
      </c>
      <c r="C9" s="49">
        <v>740000</v>
      </c>
      <c r="D9" s="16">
        <v>728000</v>
      </c>
      <c r="E9" s="14" t="s">
        <v>61</v>
      </c>
      <c r="F9" s="17" t="s">
        <v>736</v>
      </c>
      <c r="G9" s="17" t="s">
        <v>733</v>
      </c>
      <c r="H9" s="14" t="s">
        <v>734</v>
      </c>
      <c r="I9" s="47" t="s">
        <v>735</v>
      </c>
    </row>
    <row r="10" spans="1:9" ht="18.75">
      <c r="A10" s="42"/>
      <c r="B10" s="43"/>
      <c r="C10" s="44"/>
      <c r="D10" s="44"/>
      <c r="E10" s="42"/>
      <c r="F10" s="45"/>
      <c r="G10" s="45"/>
      <c r="H10" s="46"/>
      <c r="I10" s="14"/>
    </row>
    <row r="11" spans="1:9" ht="18.75">
      <c r="A11" s="36"/>
      <c r="B11" s="37"/>
      <c r="C11" s="38"/>
      <c r="D11" s="38"/>
      <c r="E11" s="36"/>
      <c r="F11" s="39"/>
      <c r="G11" s="39"/>
      <c r="H11" s="40"/>
      <c r="I11" s="14"/>
    </row>
    <row r="12" spans="1:9" ht="18.75">
      <c r="A12" s="36"/>
      <c r="B12" s="37"/>
      <c r="C12" s="41"/>
      <c r="D12" s="41"/>
      <c r="E12" s="36"/>
      <c r="F12" s="39"/>
      <c r="G12" s="39"/>
      <c r="H12" s="40"/>
      <c r="I12" s="14"/>
    </row>
    <row r="13" spans="1:9" ht="18.75">
      <c r="A13" s="36"/>
      <c r="B13" s="37"/>
      <c r="C13" s="41"/>
      <c r="D13" s="41"/>
      <c r="E13" s="36"/>
      <c r="F13" s="39"/>
      <c r="G13" s="39"/>
      <c r="H13" s="40"/>
      <c r="I13" s="14"/>
    </row>
    <row r="14" spans="1:9" ht="18.75">
      <c r="A14" s="36"/>
      <c r="B14" s="37"/>
      <c r="C14" s="38"/>
      <c r="D14" s="38"/>
      <c r="E14" s="36"/>
      <c r="F14" s="39"/>
      <c r="G14" s="39"/>
      <c r="H14" s="40"/>
      <c r="I14" s="14"/>
    </row>
    <row r="15" spans="1:9" ht="18.75">
      <c r="A15" s="36"/>
      <c r="B15" s="37"/>
      <c r="C15" s="38"/>
      <c r="D15" s="38"/>
      <c r="E15" s="36"/>
      <c r="F15" s="39"/>
      <c r="G15" s="39"/>
      <c r="H15" s="40"/>
      <c r="I15" s="14"/>
    </row>
    <row r="16" spans="1:9" ht="18.75">
      <c r="A16" s="36"/>
      <c r="B16" s="37"/>
      <c r="C16" s="41"/>
      <c r="D16" s="41"/>
      <c r="E16" s="36"/>
      <c r="F16" s="39"/>
      <c r="G16" s="39"/>
      <c r="H16" s="40"/>
      <c r="I16" s="14"/>
    </row>
    <row r="17" spans="1:9" ht="18.75">
      <c r="A17" s="36"/>
      <c r="B17" s="37"/>
      <c r="C17" s="41"/>
      <c r="D17" s="41"/>
      <c r="E17" s="36"/>
      <c r="F17" s="39"/>
      <c r="G17" s="39"/>
      <c r="H17" s="40"/>
      <c r="I17" s="14"/>
    </row>
    <row r="18" spans="1:9" ht="18.75">
      <c r="A18" s="36"/>
      <c r="B18" s="37"/>
      <c r="C18" s="38"/>
      <c r="D18" s="38"/>
      <c r="E18" s="36"/>
      <c r="F18" s="39"/>
      <c r="G18" s="39"/>
      <c r="H18" s="40"/>
      <c r="I18" s="14"/>
    </row>
    <row r="19" spans="1:9" ht="18.75">
      <c r="A19" s="36"/>
      <c r="B19" s="37"/>
      <c r="C19" s="38"/>
      <c r="D19" s="38"/>
      <c r="E19" s="36"/>
      <c r="F19" s="39"/>
      <c r="G19" s="39"/>
      <c r="H19" s="40"/>
      <c r="I19" s="14"/>
    </row>
    <row r="20" spans="1:9" ht="18.75">
      <c r="A20" s="36"/>
      <c r="B20" s="37"/>
      <c r="C20" s="41"/>
      <c r="D20" s="41"/>
      <c r="E20" s="36"/>
      <c r="F20" s="39"/>
      <c r="G20" s="39"/>
      <c r="H20" s="40"/>
      <c r="I20" s="14"/>
    </row>
    <row r="21" spans="1:9" hidden="1">
      <c r="B21" s="13" t="s">
        <v>742</v>
      </c>
      <c r="C21" s="13">
        <v>740000</v>
      </c>
      <c r="D21" s="13">
        <v>1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5"/>
  <sheetViews>
    <sheetView topLeftCell="A40" workbookViewId="0">
      <selection activeCell="A45" sqref="A45:XFD45"/>
    </sheetView>
  </sheetViews>
  <sheetFormatPr defaultColWidth="12.625" defaultRowHeight="15"/>
  <cols>
    <col min="1" max="1" width="4.875" style="13" customWidth="1"/>
    <col min="2" max="2" width="22.375" style="13" customWidth="1"/>
    <col min="3" max="3" width="11.625" style="13" customWidth="1"/>
    <col min="4" max="4" width="11.5" style="13" customWidth="1"/>
    <col min="5" max="5" width="12.875" style="13" customWidth="1"/>
    <col min="6" max="6" width="20.625" style="13" customWidth="1"/>
    <col min="7" max="7" width="22.875" style="13" customWidth="1"/>
    <col min="8" max="8" width="12.625" style="13" customWidth="1"/>
    <col min="9" max="9" width="19.25" style="13" customWidth="1"/>
    <col min="10" max="25" width="8.625" style="13" customWidth="1"/>
    <col min="26" max="16384" width="12.625" style="13"/>
  </cols>
  <sheetData>
    <row r="1" spans="1:9" ht="21">
      <c r="A1" s="30"/>
      <c r="I1" s="30" t="s">
        <v>9</v>
      </c>
    </row>
    <row r="2" spans="1:9" ht="21">
      <c r="A2" s="30"/>
    </row>
    <row r="3" spans="1:9">
      <c r="A3" s="68" t="s">
        <v>10</v>
      </c>
      <c r="B3" s="69"/>
      <c r="C3" s="69"/>
      <c r="D3" s="69"/>
      <c r="E3" s="69"/>
      <c r="F3" s="69"/>
      <c r="G3" s="69"/>
      <c r="H3" s="69"/>
      <c r="I3" s="69"/>
    </row>
    <row r="4" spans="1:9" ht="21">
      <c r="A4" s="70" t="s">
        <v>74</v>
      </c>
      <c r="B4" s="69"/>
      <c r="C4" s="69"/>
      <c r="D4" s="69"/>
      <c r="E4" s="69"/>
      <c r="F4" s="69"/>
      <c r="G4" s="69"/>
      <c r="H4" s="69"/>
      <c r="I4" s="69"/>
    </row>
    <row r="5" spans="1:9">
      <c r="A5" s="68" t="s">
        <v>29</v>
      </c>
      <c r="B5" s="69"/>
      <c r="C5" s="69"/>
      <c r="D5" s="69"/>
      <c r="E5" s="69"/>
      <c r="F5" s="69"/>
      <c r="G5" s="69"/>
      <c r="H5" s="69"/>
      <c r="I5" s="69"/>
    </row>
    <row r="6" spans="1:9" ht="21">
      <c r="A6" s="70" t="s">
        <v>30</v>
      </c>
      <c r="B6" s="69"/>
      <c r="C6" s="69"/>
      <c r="D6" s="69"/>
      <c r="E6" s="69"/>
      <c r="F6" s="69"/>
      <c r="G6" s="69"/>
      <c r="H6" s="69"/>
      <c r="I6" s="69"/>
    </row>
    <row r="7" spans="1:9">
      <c r="A7" s="31"/>
    </row>
    <row r="8" spans="1:9" ht="63">
      <c r="A8" s="28" t="s">
        <v>1</v>
      </c>
      <c r="B8" s="28" t="s">
        <v>13</v>
      </c>
      <c r="C8" s="28" t="s">
        <v>14</v>
      </c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</row>
    <row r="9" spans="1:9" ht="75">
      <c r="A9" s="14">
        <v>1</v>
      </c>
      <c r="B9" s="17" t="s">
        <v>290</v>
      </c>
      <c r="C9" s="16">
        <v>138000</v>
      </c>
      <c r="D9" s="34">
        <v>120000</v>
      </c>
      <c r="E9" s="14" t="s">
        <v>53</v>
      </c>
      <c r="F9" s="17" t="s">
        <v>299</v>
      </c>
      <c r="G9" s="17" t="s">
        <v>299</v>
      </c>
      <c r="H9" s="18" t="s">
        <v>62</v>
      </c>
      <c r="I9" s="15" t="s">
        <v>332</v>
      </c>
    </row>
    <row r="10" spans="1:9" ht="63">
      <c r="A10" s="14">
        <v>2</v>
      </c>
      <c r="B10" s="17" t="s">
        <v>71</v>
      </c>
      <c r="C10" s="16">
        <v>19090</v>
      </c>
      <c r="D10" s="16">
        <v>19090</v>
      </c>
      <c r="E10" s="14" t="s">
        <v>53</v>
      </c>
      <c r="F10" s="17" t="s">
        <v>300</v>
      </c>
      <c r="G10" s="17" t="s">
        <v>300</v>
      </c>
      <c r="H10" s="18" t="s">
        <v>62</v>
      </c>
      <c r="I10" s="15" t="s">
        <v>333</v>
      </c>
    </row>
    <row r="11" spans="1:9" ht="63">
      <c r="A11" s="14">
        <v>3</v>
      </c>
      <c r="B11" s="17" t="s">
        <v>72</v>
      </c>
      <c r="C11" s="16">
        <v>27500</v>
      </c>
      <c r="D11" s="16">
        <v>27500</v>
      </c>
      <c r="E11" s="14" t="s">
        <v>53</v>
      </c>
      <c r="F11" s="17" t="s">
        <v>301</v>
      </c>
      <c r="G11" s="17" t="s">
        <v>301</v>
      </c>
      <c r="H11" s="18" t="s">
        <v>62</v>
      </c>
      <c r="I11" s="15" t="s">
        <v>334</v>
      </c>
    </row>
    <row r="12" spans="1:9" ht="63">
      <c r="A12" s="14">
        <v>4</v>
      </c>
      <c r="B12" s="17" t="s">
        <v>72</v>
      </c>
      <c r="C12" s="16">
        <v>9620</v>
      </c>
      <c r="D12" s="16">
        <v>9620</v>
      </c>
      <c r="E12" s="14" t="s">
        <v>53</v>
      </c>
      <c r="F12" s="17" t="s">
        <v>302</v>
      </c>
      <c r="G12" s="17" t="s">
        <v>302</v>
      </c>
      <c r="H12" s="18" t="s">
        <v>62</v>
      </c>
      <c r="I12" s="15" t="s">
        <v>335</v>
      </c>
    </row>
    <row r="13" spans="1:9" ht="63">
      <c r="A13" s="14">
        <v>5</v>
      </c>
      <c r="B13" s="17" t="s">
        <v>72</v>
      </c>
      <c r="C13" s="16">
        <v>72860</v>
      </c>
      <c r="D13" s="16">
        <v>72860</v>
      </c>
      <c r="E13" s="14" t="s">
        <v>53</v>
      </c>
      <c r="F13" s="17" t="s">
        <v>303</v>
      </c>
      <c r="G13" s="17" t="s">
        <v>303</v>
      </c>
      <c r="H13" s="18" t="s">
        <v>62</v>
      </c>
      <c r="I13" s="15" t="s">
        <v>336</v>
      </c>
    </row>
    <row r="14" spans="1:9" ht="63">
      <c r="A14" s="14">
        <v>6</v>
      </c>
      <c r="B14" s="17" t="s">
        <v>71</v>
      </c>
      <c r="C14" s="16">
        <v>13783</v>
      </c>
      <c r="D14" s="16">
        <v>13783</v>
      </c>
      <c r="E14" s="14" t="s">
        <v>53</v>
      </c>
      <c r="F14" s="17" t="s">
        <v>304</v>
      </c>
      <c r="G14" s="17" t="s">
        <v>304</v>
      </c>
      <c r="H14" s="18" t="s">
        <v>62</v>
      </c>
      <c r="I14" s="15" t="s">
        <v>337</v>
      </c>
    </row>
    <row r="15" spans="1:9" ht="63">
      <c r="A15" s="14">
        <v>7</v>
      </c>
      <c r="B15" s="17" t="s">
        <v>73</v>
      </c>
      <c r="C15" s="16">
        <v>7837</v>
      </c>
      <c r="D15" s="16">
        <v>7837</v>
      </c>
      <c r="E15" s="14" t="s">
        <v>53</v>
      </c>
      <c r="F15" s="17" t="s">
        <v>305</v>
      </c>
      <c r="G15" s="17" t="s">
        <v>305</v>
      </c>
      <c r="H15" s="18" t="s">
        <v>62</v>
      </c>
      <c r="I15" s="15" t="s">
        <v>338</v>
      </c>
    </row>
    <row r="16" spans="1:9" ht="63">
      <c r="A16" s="14">
        <v>8</v>
      </c>
      <c r="B16" s="17" t="s">
        <v>72</v>
      </c>
      <c r="C16" s="16">
        <v>8970</v>
      </c>
      <c r="D16" s="16">
        <v>8970</v>
      </c>
      <c r="E16" s="14" t="s">
        <v>53</v>
      </c>
      <c r="F16" s="17" t="s">
        <v>306</v>
      </c>
      <c r="G16" s="17" t="s">
        <v>306</v>
      </c>
      <c r="H16" s="18" t="s">
        <v>62</v>
      </c>
      <c r="I16" s="15" t="s">
        <v>339</v>
      </c>
    </row>
    <row r="17" spans="1:9" ht="93.75">
      <c r="A17" s="14">
        <v>9</v>
      </c>
      <c r="B17" s="17" t="s">
        <v>291</v>
      </c>
      <c r="C17" s="16">
        <v>36000</v>
      </c>
      <c r="D17" s="16">
        <v>36000</v>
      </c>
      <c r="E17" s="14" t="s">
        <v>53</v>
      </c>
      <c r="F17" s="17" t="s">
        <v>307</v>
      </c>
      <c r="G17" s="17" t="s">
        <v>307</v>
      </c>
      <c r="H17" s="18" t="s">
        <v>62</v>
      </c>
      <c r="I17" s="15" t="s">
        <v>340</v>
      </c>
    </row>
    <row r="18" spans="1:9" ht="75">
      <c r="A18" s="14">
        <v>10</v>
      </c>
      <c r="B18" s="17" t="s">
        <v>292</v>
      </c>
      <c r="C18" s="16">
        <v>80000</v>
      </c>
      <c r="D18" s="16">
        <v>80000</v>
      </c>
      <c r="E18" s="14" t="s">
        <v>53</v>
      </c>
      <c r="F18" s="17" t="s">
        <v>308</v>
      </c>
      <c r="G18" s="17" t="s">
        <v>308</v>
      </c>
      <c r="H18" s="18" t="s">
        <v>62</v>
      </c>
      <c r="I18" s="15" t="s">
        <v>341</v>
      </c>
    </row>
    <row r="19" spans="1:9" ht="63">
      <c r="A19" s="14">
        <v>11</v>
      </c>
      <c r="B19" s="17" t="s">
        <v>73</v>
      </c>
      <c r="C19" s="16">
        <v>13400</v>
      </c>
      <c r="D19" s="16">
        <v>13400</v>
      </c>
      <c r="E19" s="14" t="s">
        <v>53</v>
      </c>
      <c r="F19" s="17" t="s">
        <v>309</v>
      </c>
      <c r="G19" s="17" t="s">
        <v>309</v>
      </c>
      <c r="H19" s="18" t="s">
        <v>62</v>
      </c>
      <c r="I19" s="15" t="s">
        <v>342</v>
      </c>
    </row>
    <row r="20" spans="1:9" ht="63">
      <c r="A20" s="14">
        <v>12</v>
      </c>
      <c r="B20" s="17" t="s">
        <v>293</v>
      </c>
      <c r="C20" s="16">
        <v>58800</v>
      </c>
      <c r="D20" s="16">
        <v>58800</v>
      </c>
      <c r="E20" s="14" t="s">
        <v>53</v>
      </c>
      <c r="F20" s="17" t="s">
        <v>310</v>
      </c>
      <c r="G20" s="17" t="s">
        <v>310</v>
      </c>
      <c r="H20" s="18" t="s">
        <v>62</v>
      </c>
      <c r="I20" s="15" t="s">
        <v>343</v>
      </c>
    </row>
    <row r="21" spans="1:9" ht="63">
      <c r="A21" s="14">
        <v>13</v>
      </c>
      <c r="B21" s="17" t="s">
        <v>71</v>
      </c>
      <c r="C21" s="16">
        <v>28444</v>
      </c>
      <c r="D21" s="16">
        <v>28444</v>
      </c>
      <c r="E21" s="14" t="s">
        <v>53</v>
      </c>
      <c r="F21" s="17" t="s">
        <v>311</v>
      </c>
      <c r="G21" s="17" t="s">
        <v>311</v>
      </c>
      <c r="H21" s="18" t="s">
        <v>62</v>
      </c>
      <c r="I21" s="15" t="s">
        <v>344</v>
      </c>
    </row>
    <row r="22" spans="1:9" ht="63">
      <c r="A22" s="14">
        <v>14</v>
      </c>
      <c r="B22" s="17" t="s">
        <v>71</v>
      </c>
      <c r="C22" s="16">
        <v>15341</v>
      </c>
      <c r="D22" s="16">
        <v>15341</v>
      </c>
      <c r="E22" s="14" t="s">
        <v>53</v>
      </c>
      <c r="F22" s="17" t="s">
        <v>312</v>
      </c>
      <c r="G22" s="17" t="s">
        <v>312</v>
      </c>
      <c r="H22" s="18" t="s">
        <v>62</v>
      </c>
      <c r="I22" s="15" t="s">
        <v>345</v>
      </c>
    </row>
    <row r="23" spans="1:9" ht="63">
      <c r="A23" s="14">
        <v>15</v>
      </c>
      <c r="B23" s="17" t="s">
        <v>71</v>
      </c>
      <c r="C23" s="16">
        <v>28340</v>
      </c>
      <c r="D23" s="16">
        <v>28340</v>
      </c>
      <c r="E23" s="14" t="s">
        <v>53</v>
      </c>
      <c r="F23" s="17" t="s">
        <v>313</v>
      </c>
      <c r="G23" s="17" t="s">
        <v>313</v>
      </c>
      <c r="H23" s="18" t="s">
        <v>62</v>
      </c>
      <c r="I23" s="15" t="s">
        <v>346</v>
      </c>
    </row>
    <row r="24" spans="1:9" ht="63">
      <c r="A24" s="14">
        <v>16</v>
      </c>
      <c r="B24" s="17" t="s">
        <v>73</v>
      </c>
      <c r="C24" s="16">
        <v>7494</v>
      </c>
      <c r="D24" s="16">
        <v>7494</v>
      </c>
      <c r="E24" s="14" t="s">
        <v>53</v>
      </c>
      <c r="F24" s="17" t="s">
        <v>314</v>
      </c>
      <c r="G24" s="17" t="s">
        <v>314</v>
      </c>
      <c r="H24" s="18" t="s">
        <v>62</v>
      </c>
      <c r="I24" s="15" t="s">
        <v>347</v>
      </c>
    </row>
    <row r="25" spans="1:9" ht="63">
      <c r="A25" s="14">
        <v>17</v>
      </c>
      <c r="B25" s="17" t="s">
        <v>71</v>
      </c>
      <c r="C25" s="16">
        <v>26892</v>
      </c>
      <c r="D25" s="16">
        <v>26892</v>
      </c>
      <c r="E25" s="14" t="s">
        <v>53</v>
      </c>
      <c r="F25" s="17" t="s">
        <v>315</v>
      </c>
      <c r="G25" s="17" t="s">
        <v>315</v>
      </c>
      <c r="H25" s="18" t="s">
        <v>62</v>
      </c>
      <c r="I25" s="15" t="s">
        <v>348</v>
      </c>
    </row>
    <row r="26" spans="1:9" ht="63">
      <c r="A26" s="14">
        <v>18</v>
      </c>
      <c r="B26" s="17" t="s">
        <v>159</v>
      </c>
      <c r="C26" s="16">
        <v>7400</v>
      </c>
      <c r="D26" s="16">
        <v>7400</v>
      </c>
      <c r="E26" s="14" t="s">
        <v>53</v>
      </c>
      <c r="F26" s="17" t="s">
        <v>289</v>
      </c>
      <c r="G26" s="17" t="s">
        <v>289</v>
      </c>
      <c r="H26" s="18" t="s">
        <v>62</v>
      </c>
      <c r="I26" s="15" t="s">
        <v>349</v>
      </c>
    </row>
    <row r="27" spans="1:9" ht="63">
      <c r="A27" s="14">
        <v>19</v>
      </c>
      <c r="B27" s="17" t="s">
        <v>294</v>
      </c>
      <c r="C27" s="16">
        <v>5510</v>
      </c>
      <c r="D27" s="16">
        <v>5510</v>
      </c>
      <c r="E27" s="14" t="s">
        <v>53</v>
      </c>
      <c r="F27" s="17" t="s">
        <v>316</v>
      </c>
      <c r="G27" s="17" t="s">
        <v>316</v>
      </c>
      <c r="H27" s="18" t="s">
        <v>62</v>
      </c>
      <c r="I27" s="15" t="s">
        <v>350</v>
      </c>
    </row>
    <row r="28" spans="1:9" ht="63">
      <c r="A28" s="14">
        <v>20</v>
      </c>
      <c r="B28" s="17" t="s">
        <v>295</v>
      </c>
      <c r="C28" s="16">
        <v>41250</v>
      </c>
      <c r="D28" s="16">
        <v>41250</v>
      </c>
      <c r="E28" s="14" t="s">
        <v>53</v>
      </c>
      <c r="F28" s="17" t="s">
        <v>317</v>
      </c>
      <c r="G28" s="17" t="s">
        <v>317</v>
      </c>
      <c r="H28" s="18" t="s">
        <v>62</v>
      </c>
      <c r="I28" s="15" t="s">
        <v>351</v>
      </c>
    </row>
    <row r="29" spans="1:9" ht="63">
      <c r="A29" s="14">
        <v>21</v>
      </c>
      <c r="B29" s="17" t="s">
        <v>295</v>
      </c>
      <c r="C29" s="16">
        <v>8440</v>
      </c>
      <c r="D29" s="16">
        <v>8440</v>
      </c>
      <c r="E29" s="14" t="s">
        <v>53</v>
      </c>
      <c r="F29" s="17" t="s">
        <v>318</v>
      </c>
      <c r="G29" s="17" t="s">
        <v>318</v>
      </c>
      <c r="H29" s="18" t="s">
        <v>62</v>
      </c>
      <c r="I29" s="15" t="s">
        <v>352</v>
      </c>
    </row>
    <row r="30" spans="1:9" ht="63">
      <c r="A30" s="14">
        <v>22</v>
      </c>
      <c r="B30" s="17" t="s">
        <v>296</v>
      </c>
      <c r="C30" s="16">
        <v>500000</v>
      </c>
      <c r="D30" s="50">
        <v>594000</v>
      </c>
      <c r="E30" s="14" t="s">
        <v>53</v>
      </c>
      <c r="F30" s="17" t="s">
        <v>319</v>
      </c>
      <c r="G30" s="17" t="s">
        <v>319</v>
      </c>
      <c r="H30" s="18" t="s">
        <v>62</v>
      </c>
      <c r="I30" s="15" t="s">
        <v>353</v>
      </c>
    </row>
    <row r="31" spans="1:9" ht="63">
      <c r="A31" s="14">
        <v>23</v>
      </c>
      <c r="B31" s="17" t="s">
        <v>295</v>
      </c>
      <c r="C31" s="16">
        <v>2390</v>
      </c>
      <c r="D31" s="16">
        <v>2390</v>
      </c>
      <c r="E31" s="14" t="s">
        <v>53</v>
      </c>
      <c r="F31" s="17" t="s">
        <v>189</v>
      </c>
      <c r="G31" s="17" t="s">
        <v>189</v>
      </c>
      <c r="H31" s="18" t="s">
        <v>62</v>
      </c>
      <c r="I31" s="15" t="s">
        <v>354</v>
      </c>
    </row>
    <row r="32" spans="1:9" ht="63">
      <c r="A32" s="14">
        <v>24</v>
      </c>
      <c r="B32" s="17" t="s">
        <v>295</v>
      </c>
      <c r="C32" s="16">
        <v>2855</v>
      </c>
      <c r="D32" s="16">
        <v>2855</v>
      </c>
      <c r="E32" s="14" t="s">
        <v>53</v>
      </c>
      <c r="F32" s="17" t="s">
        <v>320</v>
      </c>
      <c r="G32" s="17" t="s">
        <v>320</v>
      </c>
      <c r="H32" s="18" t="s">
        <v>62</v>
      </c>
      <c r="I32" s="15" t="s">
        <v>355</v>
      </c>
    </row>
    <row r="33" spans="1:9" ht="63">
      <c r="A33" s="14">
        <v>25</v>
      </c>
      <c r="B33" s="17" t="s">
        <v>71</v>
      </c>
      <c r="C33" s="16">
        <v>4375</v>
      </c>
      <c r="D33" s="16">
        <v>4375</v>
      </c>
      <c r="E33" s="14" t="s">
        <v>53</v>
      </c>
      <c r="F33" s="17" t="s">
        <v>321</v>
      </c>
      <c r="G33" s="17" t="s">
        <v>321</v>
      </c>
      <c r="H33" s="18" t="s">
        <v>62</v>
      </c>
      <c r="I33" s="15" t="s">
        <v>356</v>
      </c>
    </row>
    <row r="34" spans="1:9" ht="63">
      <c r="A34" s="14">
        <v>26</v>
      </c>
      <c r="B34" s="17" t="s">
        <v>137</v>
      </c>
      <c r="C34" s="16">
        <v>3150</v>
      </c>
      <c r="D34" s="16">
        <v>3150</v>
      </c>
      <c r="E34" s="14" t="s">
        <v>53</v>
      </c>
      <c r="F34" s="17" t="s">
        <v>322</v>
      </c>
      <c r="G34" s="17" t="s">
        <v>322</v>
      </c>
      <c r="H34" s="18" t="s">
        <v>62</v>
      </c>
      <c r="I34" s="15" t="s">
        <v>357</v>
      </c>
    </row>
    <row r="35" spans="1:9" ht="63">
      <c r="A35" s="14">
        <v>27</v>
      </c>
      <c r="B35" s="17" t="s">
        <v>297</v>
      </c>
      <c r="C35" s="16">
        <v>4810</v>
      </c>
      <c r="D35" s="16">
        <v>4810</v>
      </c>
      <c r="E35" s="14" t="s">
        <v>53</v>
      </c>
      <c r="F35" s="17" t="s">
        <v>323</v>
      </c>
      <c r="G35" s="17" t="s">
        <v>323</v>
      </c>
      <c r="H35" s="18" t="s">
        <v>62</v>
      </c>
      <c r="I35" s="15" t="s">
        <v>358</v>
      </c>
    </row>
    <row r="36" spans="1:9" ht="63">
      <c r="A36" s="14">
        <v>28</v>
      </c>
      <c r="B36" s="17" t="s">
        <v>295</v>
      </c>
      <c r="C36" s="16">
        <v>800</v>
      </c>
      <c r="D36" s="16">
        <v>800</v>
      </c>
      <c r="E36" s="14" t="s">
        <v>53</v>
      </c>
      <c r="F36" s="17" t="s">
        <v>324</v>
      </c>
      <c r="G36" s="17" t="s">
        <v>324</v>
      </c>
      <c r="H36" s="18" t="s">
        <v>62</v>
      </c>
      <c r="I36" s="15" t="s">
        <v>359</v>
      </c>
    </row>
    <row r="37" spans="1:9" ht="63">
      <c r="A37" s="14">
        <v>29</v>
      </c>
      <c r="B37" s="17" t="s">
        <v>71</v>
      </c>
      <c r="C37" s="16">
        <v>400</v>
      </c>
      <c r="D37" s="16">
        <v>400</v>
      </c>
      <c r="E37" s="14" t="s">
        <v>53</v>
      </c>
      <c r="F37" s="17" t="s">
        <v>275</v>
      </c>
      <c r="G37" s="17" t="s">
        <v>275</v>
      </c>
      <c r="H37" s="18" t="s">
        <v>62</v>
      </c>
      <c r="I37" s="15" t="s">
        <v>360</v>
      </c>
    </row>
    <row r="38" spans="1:9" ht="63">
      <c r="A38" s="14">
        <v>30</v>
      </c>
      <c r="B38" s="17" t="s">
        <v>295</v>
      </c>
      <c r="C38" s="16">
        <v>500</v>
      </c>
      <c r="D38" s="16">
        <v>500</v>
      </c>
      <c r="E38" s="14" t="s">
        <v>53</v>
      </c>
      <c r="F38" s="17" t="s">
        <v>325</v>
      </c>
      <c r="G38" s="17" t="s">
        <v>325</v>
      </c>
      <c r="H38" s="18" t="s">
        <v>62</v>
      </c>
      <c r="I38" s="15" t="s">
        <v>361</v>
      </c>
    </row>
    <row r="39" spans="1:9" ht="63">
      <c r="A39" s="14">
        <v>31</v>
      </c>
      <c r="B39" s="17" t="s">
        <v>298</v>
      </c>
      <c r="C39" s="16">
        <v>4997</v>
      </c>
      <c r="D39" s="16">
        <v>4997</v>
      </c>
      <c r="E39" s="14" t="s">
        <v>53</v>
      </c>
      <c r="F39" s="17" t="s">
        <v>326</v>
      </c>
      <c r="G39" s="17" t="s">
        <v>326</v>
      </c>
      <c r="H39" s="18" t="s">
        <v>62</v>
      </c>
      <c r="I39" s="15" t="s">
        <v>362</v>
      </c>
    </row>
    <row r="40" spans="1:9" ht="63">
      <c r="A40" s="14">
        <v>32</v>
      </c>
      <c r="B40" s="17" t="s">
        <v>294</v>
      </c>
      <c r="C40" s="16">
        <v>600</v>
      </c>
      <c r="D40" s="16">
        <v>600</v>
      </c>
      <c r="E40" s="14" t="s">
        <v>53</v>
      </c>
      <c r="F40" s="17" t="s">
        <v>327</v>
      </c>
      <c r="G40" s="17" t="s">
        <v>327</v>
      </c>
      <c r="H40" s="18" t="s">
        <v>62</v>
      </c>
      <c r="I40" s="15" t="s">
        <v>363</v>
      </c>
    </row>
    <row r="41" spans="1:9" ht="63">
      <c r="A41" s="14">
        <v>33</v>
      </c>
      <c r="B41" s="17" t="s">
        <v>295</v>
      </c>
      <c r="C41" s="16">
        <v>400</v>
      </c>
      <c r="D41" s="16">
        <v>400</v>
      </c>
      <c r="E41" s="14" t="s">
        <v>53</v>
      </c>
      <c r="F41" s="17" t="s">
        <v>328</v>
      </c>
      <c r="G41" s="17" t="s">
        <v>328</v>
      </c>
      <c r="H41" s="18" t="s">
        <v>62</v>
      </c>
      <c r="I41" s="15" t="s">
        <v>364</v>
      </c>
    </row>
    <row r="42" spans="1:9" ht="63">
      <c r="A42" s="14">
        <v>34</v>
      </c>
      <c r="B42" s="17" t="s">
        <v>71</v>
      </c>
      <c r="C42" s="16">
        <v>1050</v>
      </c>
      <c r="D42" s="16">
        <v>1050</v>
      </c>
      <c r="E42" s="14" t="s">
        <v>53</v>
      </c>
      <c r="F42" s="17" t="s">
        <v>329</v>
      </c>
      <c r="G42" s="17" t="s">
        <v>329</v>
      </c>
      <c r="H42" s="18" t="s">
        <v>62</v>
      </c>
      <c r="I42" s="15" t="s">
        <v>365</v>
      </c>
    </row>
    <row r="43" spans="1:9" ht="63">
      <c r="A43" s="14">
        <v>35</v>
      </c>
      <c r="B43" s="17" t="s">
        <v>294</v>
      </c>
      <c r="C43" s="16">
        <v>4800</v>
      </c>
      <c r="D43" s="16">
        <v>4800</v>
      </c>
      <c r="E43" s="14" t="s">
        <v>53</v>
      </c>
      <c r="F43" s="17" t="s">
        <v>330</v>
      </c>
      <c r="G43" s="17" t="s">
        <v>330</v>
      </c>
      <c r="H43" s="18" t="s">
        <v>62</v>
      </c>
      <c r="I43" s="15" t="s">
        <v>366</v>
      </c>
    </row>
    <row r="44" spans="1:9" ht="63">
      <c r="A44" s="14">
        <v>36</v>
      </c>
      <c r="B44" s="17" t="s">
        <v>71</v>
      </c>
      <c r="C44" s="16">
        <v>1600</v>
      </c>
      <c r="D44" s="16">
        <v>1600</v>
      </c>
      <c r="E44" s="14" t="s">
        <v>53</v>
      </c>
      <c r="F44" s="17" t="s">
        <v>331</v>
      </c>
      <c r="G44" s="17" t="s">
        <v>331</v>
      </c>
      <c r="H44" s="18" t="s">
        <v>62</v>
      </c>
      <c r="I44" s="15" t="s">
        <v>367</v>
      </c>
    </row>
    <row r="45" spans="1:9" hidden="1">
      <c r="B45" s="13" t="s">
        <v>741</v>
      </c>
      <c r="C45" s="56">
        <f>SUM(C9:C44)</f>
        <v>1187698</v>
      </c>
      <c r="D45" s="13">
        <v>36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5"/>
  <sheetViews>
    <sheetView workbookViewId="0">
      <selection activeCell="A25" sqref="A25:XFD25"/>
    </sheetView>
  </sheetViews>
  <sheetFormatPr defaultColWidth="12.625" defaultRowHeight="14.25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  <col min="10" max="25" width="8.625" customWidth="1"/>
  </cols>
  <sheetData>
    <row r="1" spans="1:9" ht="21">
      <c r="A1" s="35"/>
      <c r="B1" s="29"/>
      <c r="C1" s="29"/>
      <c r="D1" s="29"/>
      <c r="E1" s="29"/>
      <c r="F1" s="29"/>
      <c r="G1" s="29"/>
      <c r="H1" s="29"/>
      <c r="I1" s="35" t="s">
        <v>9</v>
      </c>
    </row>
    <row r="2" spans="1:9" ht="21">
      <c r="A2" s="35"/>
      <c r="B2" s="29"/>
      <c r="C2" s="29"/>
      <c r="D2" s="29"/>
      <c r="E2" s="29"/>
      <c r="F2" s="29"/>
      <c r="G2" s="29"/>
      <c r="H2" s="29"/>
      <c r="I2" s="29"/>
    </row>
    <row r="3" spans="1:9" ht="15">
      <c r="A3" s="68" t="s">
        <v>10</v>
      </c>
      <c r="B3" s="71"/>
      <c r="C3" s="71"/>
      <c r="D3" s="71"/>
      <c r="E3" s="71"/>
      <c r="F3" s="71"/>
      <c r="G3" s="71"/>
      <c r="H3" s="71"/>
      <c r="I3" s="71"/>
    </row>
    <row r="4" spans="1:9" ht="21">
      <c r="A4" s="70" t="s">
        <v>74</v>
      </c>
      <c r="B4" s="71"/>
      <c r="C4" s="71"/>
      <c r="D4" s="71"/>
      <c r="E4" s="71"/>
      <c r="F4" s="71"/>
      <c r="G4" s="71"/>
      <c r="H4" s="71"/>
      <c r="I4" s="71"/>
    </row>
    <row r="5" spans="1:9" ht="15">
      <c r="A5" s="68" t="s">
        <v>31</v>
      </c>
      <c r="B5" s="71"/>
      <c r="C5" s="71"/>
      <c r="D5" s="71"/>
      <c r="E5" s="71"/>
      <c r="F5" s="71"/>
      <c r="G5" s="71"/>
      <c r="H5" s="71"/>
      <c r="I5" s="71"/>
    </row>
    <row r="6" spans="1:9" ht="21">
      <c r="A6" s="70" t="s">
        <v>32</v>
      </c>
      <c r="B6" s="71"/>
      <c r="C6" s="71"/>
      <c r="D6" s="71"/>
      <c r="E6" s="71"/>
      <c r="F6" s="71"/>
      <c r="G6" s="71"/>
      <c r="H6" s="71"/>
      <c r="I6" s="71"/>
    </row>
    <row r="7" spans="1:9">
      <c r="A7" s="12"/>
    </row>
    <row r="8" spans="1:9" ht="63">
      <c r="A8" s="28" t="s">
        <v>1</v>
      </c>
      <c r="B8" s="28" t="s">
        <v>13</v>
      </c>
      <c r="C8" s="28" t="s">
        <v>14</v>
      </c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</row>
    <row r="9" spans="1:9" ht="63">
      <c r="A9" s="14">
        <v>1</v>
      </c>
      <c r="B9" s="15" t="s">
        <v>371</v>
      </c>
      <c r="C9" s="16">
        <v>335000</v>
      </c>
      <c r="D9" s="16">
        <v>335000</v>
      </c>
      <c r="E9" s="14" t="s">
        <v>53</v>
      </c>
      <c r="F9" s="17" t="s">
        <v>376</v>
      </c>
      <c r="G9" s="17" t="s">
        <v>376</v>
      </c>
      <c r="H9" s="18" t="s">
        <v>62</v>
      </c>
      <c r="I9" s="15" t="s">
        <v>392</v>
      </c>
    </row>
    <row r="10" spans="1:9" ht="63">
      <c r="A10" s="14">
        <v>2</v>
      </c>
      <c r="B10" s="15" t="s">
        <v>372</v>
      </c>
      <c r="C10" s="16">
        <v>60000</v>
      </c>
      <c r="D10" s="16">
        <v>60000</v>
      </c>
      <c r="E10" s="14" t="s">
        <v>53</v>
      </c>
      <c r="F10" s="17" t="s">
        <v>377</v>
      </c>
      <c r="G10" s="17" t="s">
        <v>377</v>
      </c>
      <c r="H10" s="18" t="s">
        <v>62</v>
      </c>
      <c r="I10" s="15" t="s">
        <v>393</v>
      </c>
    </row>
    <row r="11" spans="1:9" ht="75">
      <c r="A11" s="14">
        <v>3</v>
      </c>
      <c r="B11" s="15" t="s">
        <v>373</v>
      </c>
      <c r="C11" s="16">
        <v>26500</v>
      </c>
      <c r="D11" s="16">
        <v>26500</v>
      </c>
      <c r="E11" s="14" t="s">
        <v>53</v>
      </c>
      <c r="F11" s="17" t="s">
        <v>378</v>
      </c>
      <c r="G11" s="17" t="s">
        <v>378</v>
      </c>
      <c r="H11" s="18" t="s">
        <v>62</v>
      </c>
      <c r="I11" s="15" t="s">
        <v>394</v>
      </c>
    </row>
    <row r="12" spans="1:9" ht="63">
      <c r="A12" s="14">
        <v>4</v>
      </c>
      <c r="B12" s="15" t="s">
        <v>374</v>
      </c>
      <c r="C12" s="16">
        <v>50000</v>
      </c>
      <c r="D12" s="16">
        <v>50000</v>
      </c>
      <c r="E12" s="14" t="s">
        <v>53</v>
      </c>
      <c r="F12" s="17" t="s">
        <v>379</v>
      </c>
      <c r="G12" s="17" t="s">
        <v>379</v>
      </c>
      <c r="H12" s="18" t="s">
        <v>62</v>
      </c>
      <c r="I12" s="15" t="s">
        <v>395</v>
      </c>
    </row>
    <row r="13" spans="1:9" ht="63">
      <c r="A13" s="14">
        <v>5</v>
      </c>
      <c r="B13" s="15" t="s">
        <v>375</v>
      </c>
      <c r="C13" s="16">
        <v>311500</v>
      </c>
      <c r="D13" s="16">
        <v>311500</v>
      </c>
      <c r="E13" s="14" t="s">
        <v>53</v>
      </c>
      <c r="F13" s="17" t="s">
        <v>380</v>
      </c>
      <c r="G13" s="17" t="s">
        <v>380</v>
      </c>
      <c r="H13" s="18" t="s">
        <v>62</v>
      </c>
      <c r="I13" s="15" t="s">
        <v>396</v>
      </c>
    </row>
    <row r="14" spans="1:9" ht="63">
      <c r="A14" s="14">
        <v>6</v>
      </c>
      <c r="B14" s="15" t="s">
        <v>72</v>
      </c>
      <c r="C14" s="16">
        <v>13040</v>
      </c>
      <c r="D14" s="16">
        <v>13040</v>
      </c>
      <c r="E14" s="14" t="s">
        <v>53</v>
      </c>
      <c r="F14" s="17" t="s">
        <v>381</v>
      </c>
      <c r="G14" s="17" t="s">
        <v>381</v>
      </c>
      <c r="H14" s="18" t="s">
        <v>62</v>
      </c>
      <c r="I14" s="15" t="s">
        <v>397</v>
      </c>
    </row>
    <row r="15" spans="1:9" ht="63">
      <c r="A15" s="14">
        <v>7</v>
      </c>
      <c r="B15" s="15" t="s">
        <v>368</v>
      </c>
      <c r="C15" s="16">
        <v>15000</v>
      </c>
      <c r="D15" s="16">
        <v>15000</v>
      </c>
      <c r="E15" s="14" t="s">
        <v>53</v>
      </c>
      <c r="F15" s="17" t="s">
        <v>382</v>
      </c>
      <c r="G15" s="17" t="s">
        <v>382</v>
      </c>
      <c r="H15" s="18" t="s">
        <v>62</v>
      </c>
      <c r="I15" s="15" t="s">
        <v>398</v>
      </c>
    </row>
    <row r="16" spans="1:9" ht="63">
      <c r="A16" s="14">
        <v>8</v>
      </c>
      <c r="B16" s="15" t="s">
        <v>137</v>
      </c>
      <c r="C16" s="16">
        <v>20000</v>
      </c>
      <c r="D16" s="16">
        <v>20000</v>
      </c>
      <c r="E16" s="14" t="s">
        <v>53</v>
      </c>
      <c r="F16" s="17" t="s">
        <v>383</v>
      </c>
      <c r="G16" s="17" t="s">
        <v>383</v>
      </c>
      <c r="H16" s="18" t="s">
        <v>62</v>
      </c>
      <c r="I16" s="15" t="s">
        <v>399</v>
      </c>
    </row>
    <row r="17" spans="1:9" ht="63">
      <c r="A17" s="14">
        <v>9</v>
      </c>
      <c r="B17" s="15" t="s">
        <v>71</v>
      </c>
      <c r="C17" s="16">
        <v>15250</v>
      </c>
      <c r="D17" s="16">
        <v>15250</v>
      </c>
      <c r="E17" s="14" t="s">
        <v>53</v>
      </c>
      <c r="F17" s="17" t="s">
        <v>384</v>
      </c>
      <c r="G17" s="17" t="s">
        <v>384</v>
      </c>
      <c r="H17" s="18" t="s">
        <v>62</v>
      </c>
      <c r="I17" s="15" t="s">
        <v>400</v>
      </c>
    </row>
    <row r="18" spans="1:9" ht="63">
      <c r="A18" s="14">
        <v>10</v>
      </c>
      <c r="B18" s="17" t="s">
        <v>73</v>
      </c>
      <c r="C18" s="16">
        <v>34327</v>
      </c>
      <c r="D18" s="16">
        <v>34327</v>
      </c>
      <c r="E18" s="14" t="s">
        <v>53</v>
      </c>
      <c r="F18" s="17" t="s">
        <v>385</v>
      </c>
      <c r="G18" s="17" t="s">
        <v>385</v>
      </c>
      <c r="H18" s="18" t="s">
        <v>62</v>
      </c>
      <c r="I18" s="15" t="s">
        <v>401</v>
      </c>
    </row>
    <row r="19" spans="1:9" ht="63">
      <c r="A19" s="14">
        <v>11</v>
      </c>
      <c r="B19" s="17" t="s">
        <v>138</v>
      </c>
      <c r="C19" s="16">
        <v>28420</v>
      </c>
      <c r="D19" s="16">
        <v>28420</v>
      </c>
      <c r="E19" s="14" t="s">
        <v>53</v>
      </c>
      <c r="F19" s="17" t="s">
        <v>386</v>
      </c>
      <c r="G19" s="17" t="s">
        <v>386</v>
      </c>
      <c r="H19" s="18" t="s">
        <v>62</v>
      </c>
      <c r="I19" s="15" t="s">
        <v>402</v>
      </c>
    </row>
    <row r="20" spans="1:9" ht="63">
      <c r="A20" s="14">
        <v>12</v>
      </c>
      <c r="B20" s="17" t="s">
        <v>72</v>
      </c>
      <c r="C20" s="16">
        <v>20430</v>
      </c>
      <c r="D20" s="16">
        <v>20430</v>
      </c>
      <c r="E20" s="14" t="s">
        <v>53</v>
      </c>
      <c r="F20" s="17" t="s">
        <v>387</v>
      </c>
      <c r="G20" s="17" t="s">
        <v>387</v>
      </c>
      <c r="H20" s="18" t="s">
        <v>62</v>
      </c>
      <c r="I20" s="15" t="s">
        <v>403</v>
      </c>
    </row>
    <row r="21" spans="1:9" ht="63">
      <c r="A21" s="14">
        <v>13</v>
      </c>
      <c r="B21" s="15" t="s">
        <v>369</v>
      </c>
      <c r="C21" s="16">
        <v>85978</v>
      </c>
      <c r="D21" s="16">
        <v>85978</v>
      </c>
      <c r="E21" s="14" t="s">
        <v>53</v>
      </c>
      <c r="F21" s="17" t="s">
        <v>388</v>
      </c>
      <c r="G21" s="17" t="s">
        <v>388</v>
      </c>
      <c r="H21" s="18" t="s">
        <v>62</v>
      </c>
      <c r="I21" s="15" t="s">
        <v>404</v>
      </c>
    </row>
    <row r="22" spans="1:9" ht="63">
      <c r="A22" s="14">
        <v>14</v>
      </c>
      <c r="B22" s="15" t="s">
        <v>71</v>
      </c>
      <c r="C22" s="16">
        <v>10963</v>
      </c>
      <c r="D22" s="16">
        <v>10963</v>
      </c>
      <c r="E22" s="14" t="s">
        <v>53</v>
      </c>
      <c r="F22" s="17" t="s">
        <v>389</v>
      </c>
      <c r="G22" s="17" t="s">
        <v>389</v>
      </c>
      <c r="H22" s="18" t="s">
        <v>62</v>
      </c>
      <c r="I22" s="15" t="s">
        <v>405</v>
      </c>
    </row>
    <row r="23" spans="1:9" ht="63">
      <c r="A23" s="14">
        <v>15</v>
      </c>
      <c r="B23" s="15" t="s">
        <v>370</v>
      </c>
      <c r="C23" s="16">
        <v>31020</v>
      </c>
      <c r="D23" s="16">
        <v>31020</v>
      </c>
      <c r="E23" s="14" t="s">
        <v>53</v>
      </c>
      <c r="F23" s="17" t="s">
        <v>390</v>
      </c>
      <c r="G23" s="17" t="s">
        <v>390</v>
      </c>
      <c r="H23" s="18" t="s">
        <v>62</v>
      </c>
      <c r="I23" s="15" t="s">
        <v>406</v>
      </c>
    </row>
    <row r="24" spans="1:9" ht="63">
      <c r="A24" s="14">
        <v>16</v>
      </c>
      <c r="B24" s="17" t="s">
        <v>71</v>
      </c>
      <c r="C24" s="16">
        <v>60000</v>
      </c>
      <c r="D24" s="16">
        <v>60000</v>
      </c>
      <c r="E24" s="14" t="s">
        <v>53</v>
      </c>
      <c r="F24" s="17" t="s">
        <v>391</v>
      </c>
      <c r="G24" s="17" t="s">
        <v>391</v>
      </c>
      <c r="H24" s="18" t="s">
        <v>62</v>
      </c>
      <c r="I24" s="15" t="s">
        <v>405</v>
      </c>
    </row>
    <row r="25" spans="1:9" ht="18.75" hidden="1">
      <c r="C25" s="52">
        <f>SUM(C9:C24)</f>
        <v>1117428</v>
      </c>
      <c r="D25" s="58">
        <v>16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workbookViewId="0">
      <selection activeCell="A21" sqref="A21:XFD23"/>
    </sheetView>
  </sheetViews>
  <sheetFormatPr defaultColWidth="12.625" defaultRowHeight="15"/>
  <cols>
    <col min="1" max="1" width="4.875" style="13" customWidth="1"/>
    <col min="2" max="2" width="22.375" style="13" customWidth="1"/>
    <col min="3" max="3" width="11.625" style="13" customWidth="1"/>
    <col min="4" max="4" width="11.5" style="13" customWidth="1"/>
    <col min="5" max="5" width="12.875" style="13" customWidth="1"/>
    <col min="6" max="6" width="20.625" style="13" customWidth="1"/>
    <col min="7" max="7" width="22.875" style="13" customWidth="1"/>
    <col min="8" max="8" width="12.625" style="13" customWidth="1"/>
    <col min="9" max="9" width="19.25" style="13" customWidth="1"/>
    <col min="10" max="25" width="8.625" style="13" customWidth="1"/>
    <col min="26" max="16384" width="12.625" style="13"/>
  </cols>
  <sheetData>
    <row r="1" spans="1:9" ht="21">
      <c r="A1" s="30"/>
      <c r="I1" s="30" t="s">
        <v>9</v>
      </c>
    </row>
    <row r="2" spans="1:9" ht="21">
      <c r="A2" s="30"/>
    </row>
    <row r="3" spans="1:9">
      <c r="A3" s="68" t="s">
        <v>10</v>
      </c>
      <c r="B3" s="69"/>
      <c r="C3" s="69"/>
      <c r="D3" s="69"/>
      <c r="E3" s="69"/>
      <c r="F3" s="69"/>
      <c r="G3" s="69"/>
      <c r="H3" s="69"/>
      <c r="I3" s="69"/>
    </row>
    <row r="4" spans="1:9" ht="21">
      <c r="A4" s="70" t="s">
        <v>74</v>
      </c>
      <c r="B4" s="69"/>
      <c r="C4" s="69"/>
      <c r="D4" s="69"/>
      <c r="E4" s="69"/>
      <c r="F4" s="69"/>
      <c r="G4" s="69"/>
      <c r="H4" s="69"/>
      <c r="I4" s="69"/>
    </row>
    <row r="5" spans="1:9">
      <c r="A5" s="68" t="s">
        <v>33</v>
      </c>
      <c r="B5" s="69"/>
      <c r="C5" s="69"/>
      <c r="D5" s="69"/>
      <c r="E5" s="69"/>
      <c r="F5" s="69"/>
      <c r="G5" s="69"/>
      <c r="H5" s="69"/>
      <c r="I5" s="69"/>
    </row>
    <row r="6" spans="1:9" ht="21">
      <c r="A6" s="70" t="s">
        <v>34</v>
      </c>
      <c r="B6" s="69"/>
      <c r="C6" s="69"/>
      <c r="D6" s="69"/>
      <c r="E6" s="69"/>
      <c r="F6" s="69"/>
      <c r="G6" s="69"/>
      <c r="H6" s="69"/>
      <c r="I6" s="69"/>
    </row>
    <row r="7" spans="1:9">
      <c r="A7" s="31"/>
    </row>
    <row r="8" spans="1:9" ht="63">
      <c r="A8" s="28" t="s">
        <v>1</v>
      </c>
      <c r="B8" s="28" t="s">
        <v>13</v>
      </c>
      <c r="C8" s="28" t="s">
        <v>14</v>
      </c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</row>
    <row r="9" spans="1:9" ht="63">
      <c r="A9" s="14">
        <v>1</v>
      </c>
      <c r="B9" s="15" t="s">
        <v>369</v>
      </c>
      <c r="C9" s="16">
        <v>23365</v>
      </c>
      <c r="D9" s="16">
        <v>23365</v>
      </c>
      <c r="E9" s="14" t="s">
        <v>53</v>
      </c>
      <c r="F9" s="17" t="s">
        <v>411</v>
      </c>
      <c r="G9" s="17" t="s">
        <v>411</v>
      </c>
      <c r="H9" s="18" t="s">
        <v>62</v>
      </c>
      <c r="I9" s="15" t="s">
        <v>423</v>
      </c>
    </row>
    <row r="10" spans="1:9" ht="63">
      <c r="A10" s="14">
        <v>2</v>
      </c>
      <c r="B10" s="15" t="s">
        <v>369</v>
      </c>
      <c r="C10" s="16">
        <v>54500</v>
      </c>
      <c r="D10" s="16">
        <v>54500</v>
      </c>
      <c r="E10" s="14" t="s">
        <v>53</v>
      </c>
      <c r="F10" s="17" t="s">
        <v>412</v>
      </c>
      <c r="G10" s="17" t="s">
        <v>412</v>
      </c>
      <c r="H10" s="18" t="s">
        <v>62</v>
      </c>
      <c r="I10" s="15" t="s">
        <v>424</v>
      </c>
    </row>
    <row r="11" spans="1:9" ht="63">
      <c r="A11" s="14">
        <v>3</v>
      </c>
      <c r="B11" s="15" t="s">
        <v>369</v>
      </c>
      <c r="C11" s="16">
        <v>23000</v>
      </c>
      <c r="D11" s="16">
        <v>23000</v>
      </c>
      <c r="E11" s="14" t="s">
        <v>53</v>
      </c>
      <c r="F11" s="17" t="s">
        <v>413</v>
      </c>
      <c r="G11" s="17" t="s">
        <v>413</v>
      </c>
      <c r="H11" s="18" t="s">
        <v>62</v>
      </c>
      <c r="I11" s="15" t="s">
        <v>425</v>
      </c>
    </row>
    <row r="12" spans="1:9" ht="63">
      <c r="A12" s="14">
        <v>4</v>
      </c>
      <c r="B12" s="15" t="s">
        <v>407</v>
      </c>
      <c r="C12" s="16">
        <v>18000</v>
      </c>
      <c r="D12" s="16">
        <v>18000</v>
      </c>
      <c r="E12" s="14" t="s">
        <v>53</v>
      </c>
      <c r="F12" s="17" t="s">
        <v>414</v>
      </c>
      <c r="G12" s="17" t="s">
        <v>414</v>
      </c>
      <c r="H12" s="18" t="s">
        <v>62</v>
      </c>
      <c r="I12" s="15" t="s">
        <v>426</v>
      </c>
    </row>
    <row r="13" spans="1:9" ht="63">
      <c r="A13" s="14">
        <v>5</v>
      </c>
      <c r="B13" s="15" t="s">
        <v>161</v>
      </c>
      <c r="C13" s="16">
        <v>7200</v>
      </c>
      <c r="D13" s="16">
        <v>7200</v>
      </c>
      <c r="E13" s="14" t="s">
        <v>53</v>
      </c>
      <c r="F13" s="17" t="s">
        <v>415</v>
      </c>
      <c r="G13" s="17" t="s">
        <v>415</v>
      </c>
      <c r="H13" s="18" t="s">
        <v>62</v>
      </c>
      <c r="I13" s="15" t="s">
        <v>427</v>
      </c>
    </row>
    <row r="14" spans="1:9" ht="150">
      <c r="A14" s="14">
        <v>6</v>
      </c>
      <c r="B14" s="15" t="s">
        <v>408</v>
      </c>
      <c r="C14" s="16">
        <v>2200000</v>
      </c>
      <c r="D14" s="16">
        <v>2482817.5499999998</v>
      </c>
      <c r="E14" s="14" t="s">
        <v>61</v>
      </c>
      <c r="F14" s="17" t="s">
        <v>737</v>
      </c>
      <c r="G14" s="17" t="s">
        <v>416</v>
      </c>
      <c r="H14" s="14" t="s">
        <v>422</v>
      </c>
      <c r="I14" s="15" t="s">
        <v>428</v>
      </c>
    </row>
    <row r="15" spans="1:9" ht="93.75">
      <c r="A15" s="14">
        <v>7</v>
      </c>
      <c r="B15" s="15" t="s">
        <v>409</v>
      </c>
      <c r="C15" s="48">
        <v>2640000</v>
      </c>
      <c r="D15" s="16">
        <v>2992364.67</v>
      </c>
      <c r="E15" s="14" t="s">
        <v>61</v>
      </c>
      <c r="F15" s="17" t="s">
        <v>417</v>
      </c>
      <c r="G15" s="17" t="s">
        <v>417</v>
      </c>
      <c r="H15" s="14" t="s">
        <v>738</v>
      </c>
      <c r="I15" s="15" t="s">
        <v>429</v>
      </c>
    </row>
    <row r="16" spans="1:9" ht="63">
      <c r="A16" s="14">
        <v>8</v>
      </c>
      <c r="B16" s="15" t="s">
        <v>369</v>
      </c>
      <c r="C16" s="16">
        <v>75150</v>
      </c>
      <c r="D16" s="16">
        <v>75150</v>
      </c>
      <c r="E16" s="14" t="s">
        <v>53</v>
      </c>
      <c r="F16" s="17" t="s">
        <v>418</v>
      </c>
      <c r="G16" s="17" t="s">
        <v>418</v>
      </c>
      <c r="H16" s="18" t="s">
        <v>62</v>
      </c>
      <c r="I16" s="15" t="s">
        <v>430</v>
      </c>
    </row>
    <row r="17" spans="1:9" ht="63">
      <c r="A17" s="14">
        <v>9</v>
      </c>
      <c r="B17" s="15" t="s">
        <v>369</v>
      </c>
      <c r="C17" s="16">
        <v>20645</v>
      </c>
      <c r="D17" s="16">
        <v>20645</v>
      </c>
      <c r="E17" s="14" t="s">
        <v>53</v>
      </c>
      <c r="F17" s="17" t="s">
        <v>419</v>
      </c>
      <c r="G17" s="17" t="s">
        <v>419</v>
      </c>
      <c r="H17" s="18" t="s">
        <v>62</v>
      </c>
      <c r="I17" s="15" t="s">
        <v>431</v>
      </c>
    </row>
    <row r="18" spans="1:9" ht="63">
      <c r="A18" s="14">
        <v>10</v>
      </c>
      <c r="B18" s="17" t="s">
        <v>73</v>
      </c>
      <c r="C18" s="16">
        <v>99000</v>
      </c>
      <c r="D18" s="16">
        <v>99000</v>
      </c>
      <c r="E18" s="14" t="s">
        <v>53</v>
      </c>
      <c r="F18" s="17" t="s">
        <v>420</v>
      </c>
      <c r="G18" s="17" t="s">
        <v>420</v>
      </c>
      <c r="H18" s="18" t="s">
        <v>62</v>
      </c>
      <c r="I18" s="15" t="s">
        <v>432</v>
      </c>
    </row>
    <row r="19" spans="1:9" ht="76.900000000000006" customHeight="1">
      <c r="A19" s="14">
        <v>11</v>
      </c>
      <c r="B19" s="17" t="s">
        <v>410</v>
      </c>
      <c r="C19" s="16">
        <v>12000</v>
      </c>
      <c r="D19" s="16">
        <v>12000</v>
      </c>
      <c r="E19" s="14" t="s">
        <v>53</v>
      </c>
      <c r="F19" s="17" t="s">
        <v>421</v>
      </c>
      <c r="G19" s="17" t="s">
        <v>421</v>
      </c>
      <c r="H19" s="18" t="s">
        <v>62</v>
      </c>
      <c r="I19" s="15" t="s">
        <v>433</v>
      </c>
    </row>
    <row r="20" spans="1:9" ht="60" customHeight="1">
      <c r="A20" s="14">
        <v>12</v>
      </c>
      <c r="B20" s="17" t="s">
        <v>439</v>
      </c>
      <c r="C20" s="16">
        <v>4925</v>
      </c>
      <c r="D20" s="16">
        <v>4925</v>
      </c>
      <c r="E20" s="14" t="s">
        <v>53</v>
      </c>
      <c r="F20" s="17" t="s">
        <v>441</v>
      </c>
      <c r="G20" s="17" t="s">
        <v>442</v>
      </c>
      <c r="H20" s="17" t="s">
        <v>369</v>
      </c>
      <c r="I20" s="15" t="s">
        <v>440</v>
      </c>
    </row>
    <row r="21" spans="1:9" hidden="1">
      <c r="C21" s="56">
        <f>SUM(C9:C20)</f>
        <v>5177785</v>
      </c>
    </row>
    <row r="22" spans="1:9" hidden="1">
      <c r="B22" s="13" t="s">
        <v>741</v>
      </c>
      <c r="C22" s="56">
        <f>C21-C23</f>
        <v>337785</v>
      </c>
      <c r="D22" s="13">
        <v>10</v>
      </c>
    </row>
    <row r="23" spans="1:9" hidden="1">
      <c r="B23" s="13" t="s">
        <v>742</v>
      </c>
      <c r="C23" s="56">
        <f>C15+C14</f>
        <v>4840000</v>
      </c>
      <c r="D23" s="13">
        <v>2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12</vt:i4>
      </vt:variant>
    </vt:vector>
  </HeadingPairs>
  <TitlesOfParts>
    <vt:vector size="26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Sheet1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LENOVO</cp:lastModifiedBy>
  <cp:lastPrinted>2026-05-07T09:10:15Z</cp:lastPrinted>
  <dcterms:created xsi:type="dcterms:W3CDTF">2025-05-14T04:05:18Z</dcterms:created>
  <dcterms:modified xsi:type="dcterms:W3CDTF">2026-05-07T09:26:00Z</dcterms:modified>
</cp:coreProperties>
</file>